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UserData\Desktop\新しいフォルダー\"/>
    </mc:Choice>
  </mc:AlternateContent>
  <xr:revisionPtr revIDLastSave="0" documentId="13_ncr:1_{045CE919-647C-4275-91BE-AC17F8EDA076}" xr6:coauthVersionLast="47" xr6:coauthVersionMax="47" xr10:uidLastSave="{00000000-0000-0000-0000-000000000000}"/>
  <bookViews>
    <workbookView xWindow="5610" yWindow="450" windowWidth="31290" windowHeight="20430" xr2:uid="{0FF0810A-BAFD-44B8-9D5D-1CDF22CE54EA}"/>
  </bookViews>
  <sheets>
    <sheet name="サークル対抗" sheetId="4" r:id="rId1"/>
    <sheet name="Data" sheetId="5" r:id="rId2"/>
  </sheets>
  <definedNames>
    <definedName name="_xlnm.Print_Area" localSheetId="0">サークル対抗!$A$1:$A$7</definedName>
  </definedNames>
  <calcPr calcId="191029"/>
</workbook>
</file>

<file path=xl/calcChain.xml><?xml version="1.0" encoding="utf-8"?>
<calcChain xmlns="http://schemas.openxmlformats.org/spreadsheetml/2006/main">
  <c r="F44" i="5" l="1"/>
  <c r="F23" i="5"/>
  <c r="B46" i="5"/>
  <c r="B47" i="5" s="1"/>
  <c r="B48" i="5" s="1"/>
  <c r="B49" i="5" s="1"/>
  <c r="B50" i="5" s="1"/>
  <c r="B51" i="5" s="1"/>
  <c r="B52" i="5" s="1"/>
  <c r="B53" i="5" s="1"/>
  <c r="B54" i="5" s="1"/>
  <c r="B55" i="5" s="1"/>
  <c r="B56" i="5" s="1"/>
  <c r="B57" i="5" s="1"/>
  <c r="B58" i="5" s="1"/>
  <c r="B59" i="5" s="1"/>
  <c r="B60" i="5" s="1"/>
  <c r="B61" i="5" s="1"/>
  <c r="B62" i="5" s="1"/>
  <c r="B63" i="5" s="1"/>
  <c r="B45" i="5"/>
  <c r="B24" i="5"/>
  <c r="B25" i="5" s="1"/>
  <c r="B26" i="5" s="1"/>
  <c r="B27" i="5" s="1"/>
  <c r="B28" i="5" s="1"/>
  <c r="B29" i="5" s="1"/>
  <c r="B30" i="5" s="1"/>
  <c r="B31" i="5" s="1"/>
  <c r="B32" i="5" s="1"/>
  <c r="B33" i="5" s="1"/>
  <c r="B34" i="5" s="1"/>
  <c r="B35" i="5" s="1"/>
  <c r="B36" i="5" s="1"/>
  <c r="B37" i="5" s="1"/>
  <c r="B38" i="5" s="1"/>
  <c r="B39" i="5" s="1"/>
  <c r="B40" i="5" s="1"/>
  <c r="B41" i="5" s="1"/>
  <c r="B42" i="5" s="1"/>
  <c r="B4" i="5"/>
  <c r="B5" i="5" s="1"/>
  <c r="B6" i="5" s="1"/>
  <c r="B7" i="5" s="1"/>
  <c r="B8" i="5" s="1"/>
  <c r="B9" i="5" s="1"/>
  <c r="B10" i="5" s="1"/>
  <c r="B11" i="5" s="1"/>
  <c r="B12" i="5" s="1"/>
  <c r="B13" i="5" s="1"/>
  <c r="B14" i="5" s="1"/>
  <c r="B15" i="5" s="1"/>
  <c r="B16" i="5" s="1"/>
  <c r="B17" i="5" s="1"/>
  <c r="B18" i="5" s="1"/>
  <c r="B19" i="5" s="1"/>
  <c r="B20" i="5" s="1"/>
  <c r="B21" i="5" s="1"/>
  <c r="B3" i="5"/>
  <c r="B43" i="5"/>
  <c r="A43" i="5"/>
  <c r="B22" i="5"/>
  <c r="A22" i="5"/>
  <c r="G25" i="5"/>
  <c r="G24" i="5"/>
  <c r="G23" i="5"/>
  <c r="G46" i="5"/>
  <c r="G45" i="5"/>
  <c r="G44" i="5"/>
  <c r="F1" i="5"/>
  <c r="D2" i="5"/>
  <c r="D3" i="5"/>
  <c r="D4" i="5"/>
  <c r="D5" i="5"/>
  <c r="D6" i="5"/>
  <c r="D7" i="5"/>
  <c r="D8" i="5"/>
  <c r="D9" i="5"/>
  <c r="D10" i="5"/>
  <c r="D11" i="5"/>
  <c r="D12" i="5"/>
  <c r="D13" i="5"/>
  <c r="D14" i="5"/>
  <c r="D15" i="5"/>
  <c r="D16" i="5"/>
  <c r="D17" i="5"/>
  <c r="D18" i="5"/>
  <c r="D19" i="5"/>
  <c r="D20" i="5"/>
  <c r="D21" i="5"/>
  <c r="E44" i="5"/>
  <c r="E23" i="5"/>
  <c r="C2" i="5"/>
  <c r="C4" i="5"/>
  <c r="C5" i="5"/>
  <c r="C3" i="5"/>
  <c r="C6" i="5"/>
  <c r="C7" i="5"/>
  <c r="D1" i="5"/>
  <c r="C1" i="5"/>
  <c r="E1" i="5"/>
  <c r="C45" i="5"/>
  <c r="D45" i="5"/>
  <c r="C46" i="5"/>
  <c r="D46" i="5"/>
  <c r="C47" i="5"/>
  <c r="D47" i="5"/>
  <c r="C48" i="5"/>
  <c r="D48" i="5"/>
  <c r="C49" i="5"/>
  <c r="D49" i="5"/>
  <c r="C50" i="5"/>
  <c r="D50" i="5"/>
  <c r="C51" i="5"/>
  <c r="D51" i="5"/>
  <c r="C52" i="5"/>
  <c r="D52" i="5"/>
  <c r="C53" i="5"/>
  <c r="D53" i="5"/>
  <c r="C54" i="5"/>
  <c r="D54" i="5"/>
  <c r="C55" i="5"/>
  <c r="D55" i="5"/>
  <c r="C56" i="5"/>
  <c r="D56" i="5"/>
  <c r="C57" i="5"/>
  <c r="D57" i="5"/>
  <c r="C58" i="5"/>
  <c r="D58" i="5"/>
  <c r="C59" i="5"/>
  <c r="D59" i="5"/>
  <c r="C60" i="5"/>
  <c r="D60" i="5"/>
  <c r="C61" i="5"/>
  <c r="D61" i="5"/>
  <c r="C62" i="5"/>
  <c r="D62" i="5"/>
  <c r="C63" i="5"/>
  <c r="D63" i="5"/>
  <c r="D44" i="5"/>
  <c r="C44" i="5"/>
  <c r="C24" i="5"/>
  <c r="D24" i="5"/>
  <c r="C25" i="5"/>
  <c r="D25" i="5"/>
  <c r="C26" i="5"/>
  <c r="D26" i="5"/>
  <c r="C27" i="5"/>
  <c r="D27" i="5"/>
  <c r="C28" i="5"/>
  <c r="D28" i="5"/>
  <c r="C29" i="5"/>
  <c r="D29" i="5"/>
  <c r="C30" i="5"/>
  <c r="D30" i="5"/>
  <c r="C31" i="5"/>
  <c r="D31" i="5"/>
  <c r="C32" i="5"/>
  <c r="D32" i="5"/>
  <c r="C33" i="5"/>
  <c r="D33" i="5"/>
  <c r="C34" i="5"/>
  <c r="D34" i="5"/>
  <c r="C35" i="5"/>
  <c r="D35" i="5"/>
  <c r="C36" i="5"/>
  <c r="D36" i="5"/>
  <c r="C37" i="5"/>
  <c r="D37" i="5"/>
  <c r="C38" i="5"/>
  <c r="D38" i="5"/>
  <c r="C39" i="5"/>
  <c r="D39" i="5"/>
  <c r="C40" i="5"/>
  <c r="D40" i="5"/>
  <c r="C41" i="5"/>
  <c r="D41" i="5"/>
  <c r="C42" i="5"/>
  <c r="D42" i="5"/>
  <c r="D43" i="5"/>
  <c r="D23" i="5"/>
  <c r="C23" i="5"/>
  <c r="C8" i="5"/>
  <c r="C9" i="5"/>
  <c r="C10" i="5"/>
  <c r="C11" i="5"/>
  <c r="C12" i="5"/>
  <c r="C13" i="5"/>
  <c r="C14" i="5"/>
  <c r="C15" i="5"/>
  <c r="C16" i="5"/>
  <c r="C17" i="5"/>
  <c r="C18" i="5"/>
  <c r="C19" i="5"/>
  <c r="C20" i="5"/>
  <c r="C21" i="5"/>
  <c r="E85" i="4"/>
  <c r="E84" i="4"/>
  <c r="E83" i="4"/>
  <c r="E82" i="4"/>
  <c r="E81" i="4"/>
  <c r="E80" i="4"/>
  <c r="E79" i="4"/>
  <c r="E78" i="4"/>
  <c r="E77" i="4"/>
  <c r="E76" i="4"/>
  <c r="E75" i="4"/>
  <c r="E74" i="4"/>
  <c r="E73" i="4"/>
  <c r="E72" i="4"/>
  <c r="E71" i="4"/>
  <c r="E70" i="4"/>
  <c r="E69" i="4"/>
  <c r="E68" i="4"/>
  <c r="E67" i="4"/>
  <c r="E66" i="4"/>
  <c r="E51" i="4"/>
  <c r="E58" i="4"/>
  <c r="E57" i="4"/>
  <c r="E56" i="4"/>
  <c r="E55" i="4"/>
  <c r="E54" i="4"/>
  <c r="E53" i="4"/>
  <c r="E52" i="4"/>
  <c r="E50" i="4"/>
  <c r="E49" i="4"/>
  <c r="E48" i="4"/>
  <c r="E47" i="4"/>
  <c r="E46" i="4"/>
  <c r="E45" i="4"/>
  <c r="E44" i="4"/>
  <c r="E43" i="4"/>
  <c r="E42" i="4"/>
  <c r="E41" i="4"/>
  <c r="E40" i="4"/>
  <c r="E39" i="4"/>
  <c r="E30" i="4"/>
  <c r="E31" i="4"/>
  <c r="E29" i="4"/>
  <c r="E28" i="4"/>
  <c r="E27" i="4"/>
  <c r="E26" i="4"/>
  <c r="E25" i="4"/>
  <c r="E24" i="4"/>
  <c r="E23" i="4"/>
  <c r="E22" i="4"/>
  <c r="E21" i="4"/>
  <c r="E20" i="4"/>
  <c r="E19" i="4"/>
  <c r="E18" i="4"/>
  <c r="E17" i="4"/>
  <c r="E16" i="4"/>
  <c r="E15" i="4"/>
  <c r="E14" i="4"/>
  <c r="E13" i="4"/>
  <c r="E12" i="4"/>
  <c r="F64" i="4"/>
  <c r="C64" i="4"/>
  <c r="F37" i="4"/>
  <c r="C37" i="4"/>
  <c r="C10" i="4"/>
  <c r="F2" i="5" s="1"/>
  <c r="F10" i="4"/>
  <c r="E2" i="5" s="1"/>
  <c r="H4" i="5" l="1"/>
  <c r="O24" i="5"/>
  <c r="N45" i="5"/>
  <c r="O3" i="5"/>
  <c r="L2" i="5"/>
  <c r="I23" i="5"/>
  <c r="H44" i="5"/>
  <c r="K2" i="5"/>
  <c r="P3" i="5"/>
  <c r="H3" i="5"/>
  <c r="M24" i="5"/>
  <c r="H46" i="5"/>
  <c r="K45" i="5"/>
  <c r="N24" i="5"/>
  <c r="H24" i="5"/>
  <c r="L24" i="5"/>
  <c r="Q46" i="5"/>
  <c r="J45" i="5"/>
  <c r="M45" i="5"/>
  <c r="I2" i="5"/>
  <c r="H23" i="5"/>
  <c r="N3" i="5"/>
  <c r="H25" i="5"/>
  <c r="K24" i="5"/>
  <c r="P46" i="5"/>
  <c r="I45" i="5"/>
  <c r="Q3" i="5"/>
  <c r="O46" i="5"/>
  <c r="Q44" i="5"/>
  <c r="J2" i="5"/>
  <c r="L3" i="5"/>
  <c r="P25" i="5"/>
  <c r="I24" i="5"/>
  <c r="N46" i="5"/>
  <c r="P44" i="5"/>
  <c r="H2" i="5"/>
  <c r="K3" i="5"/>
  <c r="O25" i="5"/>
  <c r="Q23" i="5"/>
  <c r="M46" i="5"/>
  <c r="O44" i="5"/>
  <c r="H45" i="5"/>
  <c r="Q4" i="5"/>
  <c r="J3" i="5"/>
  <c r="N25" i="5"/>
  <c r="P23" i="5"/>
  <c r="L46" i="5"/>
  <c r="N44" i="5"/>
  <c r="I4" i="5"/>
  <c r="P4" i="5"/>
  <c r="I3" i="5"/>
  <c r="M25" i="5"/>
  <c r="O23" i="5"/>
  <c r="K46" i="5"/>
  <c r="M44" i="5"/>
  <c r="J24" i="5"/>
  <c r="O4" i="5"/>
  <c r="Q2" i="5"/>
  <c r="L25" i="5"/>
  <c r="N23" i="5"/>
  <c r="J46" i="5"/>
  <c r="L44" i="5"/>
  <c r="L45" i="5"/>
  <c r="N4" i="5"/>
  <c r="P2" i="5"/>
  <c r="K25" i="5"/>
  <c r="M23" i="5"/>
  <c r="I46" i="5"/>
  <c r="K44" i="5"/>
  <c r="M3" i="5"/>
  <c r="M4" i="5"/>
  <c r="O2" i="5"/>
  <c r="J25" i="5"/>
  <c r="L23" i="5"/>
  <c r="Q45" i="5"/>
  <c r="J44" i="5"/>
  <c r="Q25" i="5"/>
  <c r="L4" i="5"/>
  <c r="N2" i="5"/>
  <c r="I25" i="5"/>
  <c r="K23" i="5"/>
  <c r="P45" i="5"/>
  <c r="I44" i="5"/>
  <c r="K4" i="5"/>
  <c r="M2" i="5"/>
  <c r="Q24" i="5"/>
  <c r="J23" i="5"/>
  <c r="O45" i="5"/>
  <c r="J4" i="5"/>
  <c r="P24" i="5"/>
</calcChain>
</file>

<file path=xl/sharedStrings.xml><?xml version="1.0" encoding="utf-8"?>
<sst xmlns="http://schemas.openxmlformats.org/spreadsheetml/2006/main" count="34" uniqueCount="21">
  <si>
    <t>チーム名</t>
  </si>
  <si>
    <t>高砂市内サークル親善大会　申込用紙</t>
    <phoneticPr fontId="1"/>
  </si>
  <si>
    <t>性別</t>
    <rPh sb="0" eb="2">
      <t>セイベツ</t>
    </rPh>
    <phoneticPr fontId="1"/>
  </si>
  <si>
    <t>性</t>
    <rPh sb="0" eb="1">
      <t>セイ</t>
    </rPh>
    <phoneticPr fontId="1"/>
  </si>
  <si>
    <t>名</t>
    <rPh sb="0" eb="1">
      <t>メイ</t>
    </rPh>
    <phoneticPr fontId="1"/>
  </si>
  <si>
    <t>名前</t>
    <rPh sb="0" eb="2">
      <t>ナマエ</t>
    </rPh>
    <phoneticPr fontId="1"/>
  </si>
  <si>
    <t>Aチーム</t>
    <phoneticPr fontId="1"/>
  </si>
  <si>
    <t>※年度始め（４月１日時点）で５５歳以上とします。</t>
    <phoneticPr fontId="1"/>
  </si>
  <si>
    <t>出場希望の部</t>
    <rPh sb="0" eb="2">
      <t>シュツジョウ</t>
    </rPh>
    <rPh sb="2" eb="4">
      <t>キボウ</t>
    </rPh>
    <rPh sb="5" eb="6">
      <t>ブ</t>
    </rPh>
    <phoneticPr fontId="1"/>
  </si>
  <si>
    <t>電話番号</t>
    <rPh sb="0" eb="4">
      <t>デンワバンゴウ</t>
    </rPh>
    <phoneticPr fontId="1"/>
  </si>
  <si>
    <t>住所</t>
    <rPh sb="0" eb="2">
      <t>ジュウショ</t>
    </rPh>
    <phoneticPr fontId="1"/>
  </si>
  <si>
    <t>代表者</t>
    <rPh sb="0" eb="3">
      <t>ダイヒョウシャ</t>
    </rPh>
    <phoneticPr fontId="1"/>
  </si>
  <si>
    <t>Bチーム</t>
    <phoneticPr fontId="1"/>
  </si>
  <si>
    <t>Cチーム</t>
    <phoneticPr fontId="1"/>
  </si>
  <si>
    <t>男性</t>
    <rPh sb="0" eb="2">
      <t>ダンセイ</t>
    </rPh>
    <phoneticPr fontId="1"/>
  </si>
  <si>
    <t>女性</t>
    <rPh sb="0" eb="2">
      <t>ジョセイ</t>
    </rPh>
    <phoneticPr fontId="1"/>
  </si>
  <si>
    <t>男性(55歳以上)</t>
    <rPh sb="0" eb="2">
      <t>ダンセイ</t>
    </rPh>
    <rPh sb="5" eb="8">
      <t>サイイジョウ</t>
    </rPh>
    <phoneticPr fontId="1"/>
  </si>
  <si>
    <t>選手項番</t>
    <rPh sb="0" eb="2">
      <t>センシュ</t>
    </rPh>
    <rPh sb="2" eb="4">
      <t>コウバン</t>
    </rPh>
    <phoneticPr fontId="1"/>
  </si>
  <si>
    <t>チーム名項番</t>
    <rPh sb="3" eb="4">
      <t>メイ</t>
    </rPh>
    <rPh sb="4" eb="6">
      <t>コウバン</t>
    </rPh>
    <phoneticPr fontId="1"/>
  </si>
  <si>
    <t>高砂市内で活動中のサークル・企業チームに限定します。</t>
    <phoneticPr fontId="1"/>
  </si>
  <si>
    <t>※初参加のチームに関しましては、高砂市内での活動実績を確認させて頂く場合があることをご了承願います。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</si>
</sst>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b/>
      <sz val="16"/>
      <name val="ＭＳ Ｐゴシック"/>
      <family val="3"/>
      <charset val="128"/>
    </font>
    <font>
      <b/>
      <u/>
      <sz val="16"/>
      <name val="ＭＳ Ｐゴシック"/>
      <family val="3"/>
      <charset val="128"/>
    </font>
    <font>
      <b/>
      <u/>
      <sz val="11"/>
      <name val="ＭＳ Ｐゴシック"/>
      <family val="3"/>
      <charset val="128"/>
    </font>
    <font>
      <b/>
      <sz val="20"/>
      <name val="ＭＳ Ｐゴシック"/>
      <family val="3"/>
      <charset val="128"/>
    </font>
  </fonts>
  <fills count="5">
    <fill>
      <patternFill patternType="none"/>
    </fill>
    <fill>
      <patternFill patternType="gray125"/>
    </fill>
    <fill>
      <patternFill patternType="solid">
        <fgColor rgb="FFFFFF99"/>
        <bgColor indexed="64"/>
      </patternFill>
    </fill>
    <fill>
      <patternFill patternType="solid">
        <fgColor theme="5" tint="0.59999389629810485"/>
        <bgColor indexed="64"/>
      </patternFill>
    </fill>
    <fill>
      <patternFill patternType="solid">
        <fgColor theme="8" tint="0.59999389629810485"/>
        <bgColor indexed="64"/>
      </patternFill>
    </fill>
  </fills>
  <borders count="30">
    <border>
      <left/>
      <right/>
      <top/>
      <bottom/>
      <diagonal/>
    </border>
    <border>
      <left/>
      <right style="thin">
        <color indexed="64"/>
      </right>
      <top style="thin">
        <color indexed="64"/>
      </top>
      <bottom style="double">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39">
    <xf numFmtId="0" fontId="0" fillId="0" borderId="0" xfId="0"/>
    <xf numFmtId="0" fontId="0" fillId="0" borderId="0" xfId="0" applyAlignment="1">
      <alignment horizontal="left"/>
    </xf>
    <xf numFmtId="0" fontId="2" fillId="0" borderId="0" xfId="0" applyFont="1" applyAlignment="1">
      <alignment horizontal="center"/>
    </xf>
    <xf numFmtId="0" fontId="0" fillId="3" borderId="3" xfId="0" applyFill="1" applyBorder="1" applyAlignment="1">
      <alignment horizontal="center"/>
    </xf>
    <xf numFmtId="0" fontId="0" fillId="3" borderId="12" xfId="0" applyFill="1" applyBorder="1" applyAlignment="1">
      <alignment horizontal="center"/>
    </xf>
    <xf numFmtId="0" fontId="0" fillId="3" borderId="13" xfId="0" applyFill="1" applyBorder="1" applyAlignment="1">
      <alignment horizontal="center"/>
    </xf>
    <xf numFmtId="0" fontId="0" fillId="3" borderId="10" xfId="0" applyFill="1" applyBorder="1" applyAlignment="1">
      <alignment horizontal="center"/>
    </xf>
    <xf numFmtId="0" fontId="0" fillId="3" borderId="1" xfId="0" applyFill="1" applyBorder="1" applyAlignment="1">
      <alignment horizontal="center"/>
    </xf>
    <xf numFmtId="0" fontId="0" fillId="0" borderId="0" xfId="0" applyAlignment="1">
      <alignment horizontal="center"/>
    </xf>
    <xf numFmtId="0" fontId="0" fillId="3" borderId="0" xfId="0" applyFill="1" applyAlignment="1">
      <alignment horizontal="left"/>
    </xf>
    <xf numFmtId="0" fontId="0" fillId="3" borderId="20" xfId="0" applyFill="1" applyBorder="1" applyAlignment="1">
      <alignment horizontal="center"/>
    </xf>
    <xf numFmtId="0" fontId="0" fillId="0" borderId="3" xfId="0" applyBorder="1"/>
    <xf numFmtId="0" fontId="0" fillId="2" borderId="4" xfId="0" applyFill="1" applyBorder="1" applyAlignment="1" applyProtection="1">
      <alignment horizontal="left"/>
      <protection locked="0"/>
    </xf>
    <xf numFmtId="0" fontId="0" fillId="2" borderId="28" xfId="0" applyFill="1" applyBorder="1" applyAlignment="1" applyProtection="1">
      <alignment horizontal="left"/>
      <protection locked="0"/>
    </xf>
    <xf numFmtId="0" fontId="0" fillId="2" borderId="29" xfId="0" applyFill="1" applyBorder="1" applyAlignment="1" applyProtection="1">
      <alignment horizontal="left"/>
      <protection locked="0"/>
    </xf>
    <xf numFmtId="0" fontId="0" fillId="2" borderId="11" xfId="0" applyFill="1" applyBorder="1" applyAlignment="1" applyProtection="1">
      <alignment horizontal="center"/>
      <protection locked="0"/>
    </xf>
    <xf numFmtId="0" fontId="0" fillId="2" borderId="14"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2" borderId="15"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2" borderId="16" xfId="0" applyFill="1" applyBorder="1" applyAlignment="1" applyProtection="1">
      <alignment horizontal="center"/>
      <protection locked="0"/>
    </xf>
    <xf numFmtId="0" fontId="0" fillId="2" borderId="17" xfId="0" applyFill="1" applyBorder="1" applyAlignment="1" applyProtection="1">
      <alignment horizontal="center"/>
      <protection locked="0"/>
    </xf>
    <xf numFmtId="0" fontId="0" fillId="2" borderId="18" xfId="0" applyFill="1" applyBorder="1" applyAlignment="1" applyProtection="1">
      <alignment horizontal="center"/>
      <protection locked="0"/>
    </xf>
    <xf numFmtId="0" fontId="0" fillId="2" borderId="19" xfId="0" applyFill="1" applyBorder="1" applyAlignment="1" applyProtection="1">
      <alignment horizontal="center"/>
      <protection locked="0"/>
    </xf>
    <xf numFmtId="0" fontId="3" fillId="3" borderId="0" xfId="0" applyFont="1" applyFill="1" applyAlignment="1">
      <alignment horizontal="center"/>
    </xf>
    <xf numFmtId="0" fontId="4" fillId="3" borderId="0" xfId="0" applyFont="1" applyFill="1"/>
    <xf numFmtId="0" fontId="0" fillId="2" borderId="0" xfId="0" applyFill="1"/>
    <xf numFmtId="0" fontId="0" fillId="3" borderId="24" xfId="0" applyFill="1" applyBorder="1" applyAlignment="1">
      <alignment horizontal="center"/>
    </xf>
    <xf numFmtId="0" fontId="0" fillId="2" borderId="21" xfId="0" applyFill="1" applyBorder="1" applyAlignment="1" applyProtection="1">
      <alignment horizontal="center"/>
      <protection locked="0"/>
    </xf>
    <xf numFmtId="0" fontId="0" fillId="2" borderId="22" xfId="0" applyFill="1" applyBorder="1" applyAlignment="1" applyProtection="1">
      <alignment horizontal="center"/>
      <protection locked="0"/>
    </xf>
    <xf numFmtId="0" fontId="0" fillId="2" borderId="23" xfId="0" applyFill="1" applyBorder="1" applyAlignment="1" applyProtection="1">
      <alignment horizontal="center"/>
      <protection locked="0"/>
    </xf>
    <xf numFmtId="0" fontId="0" fillId="3" borderId="25" xfId="0" applyFill="1" applyBorder="1" applyAlignment="1">
      <alignment horizontal="center"/>
    </xf>
    <xf numFmtId="0" fontId="0" fillId="3" borderId="26" xfId="0" applyFill="1" applyBorder="1" applyAlignment="1">
      <alignment horizontal="center"/>
    </xf>
    <xf numFmtId="0" fontId="0" fillId="3" borderId="27" xfId="0" applyFill="1" applyBorder="1" applyAlignment="1">
      <alignment horizontal="center"/>
    </xf>
    <xf numFmtId="0" fontId="0" fillId="3" borderId="6" xfId="0" applyFill="1" applyBorder="1" applyAlignment="1">
      <alignment horizontal="center"/>
    </xf>
    <xf numFmtId="0" fontId="0" fillId="3" borderId="7" xfId="0" applyFill="1" applyBorder="1" applyAlignment="1">
      <alignment horizontal="center"/>
    </xf>
    <xf numFmtId="0" fontId="0" fillId="3" borderId="5" xfId="0" applyFill="1" applyBorder="1" applyAlignment="1">
      <alignment horizontal="center"/>
    </xf>
    <xf numFmtId="0" fontId="5" fillId="4" borderId="0" xfId="0" applyFont="1" applyFill="1" applyAlignment="1">
      <alignment horizontal="left"/>
    </xf>
    <xf numFmtId="0" fontId="0" fillId="3" borderId="2" xfId="0" applyFill="1" applyBorder="1" applyAlignment="1">
      <alignment horizont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D384A-DBE3-4BFE-9F6E-7F60F78EC9D5}">
  <sheetPr>
    <pageSetUpPr fitToPage="1"/>
  </sheetPr>
  <dimension ref="A1:F86"/>
  <sheetViews>
    <sheetView tabSelected="1" workbookViewId="0">
      <selection activeCell="A8" sqref="A8"/>
    </sheetView>
  </sheetViews>
  <sheetFormatPr defaultRowHeight="13.5" x14ac:dyDescent="0.15"/>
  <cols>
    <col min="1" max="1" width="30.625" customWidth="1"/>
    <col min="2" max="2" width="9" customWidth="1"/>
    <col min="3" max="4" width="10.625" customWidth="1"/>
    <col min="5" max="5" width="17.625" customWidth="1"/>
    <col min="6" max="6" width="15.625" customWidth="1"/>
  </cols>
  <sheetData>
    <row r="1" spans="1:6" ht="24" x14ac:dyDescent="0.25">
      <c r="A1" s="37" t="s">
        <v>1</v>
      </c>
      <c r="B1" s="37"/>
      <c r="C1" s="37"/>
      <c r="D1" s="37"/>
      <c r="E1" s="37"/>
      <c r="F1" s="37"/>
    </row>
    <row r="2" spans="1:6" ht="14.25" customHeight="1" x14ac:dyDescent="0.2">
      <c r="A2" s="2"/>
      <c r="B2" s="2"/>
      <c r="C2" s="2"/>
      <c r="D2" s="2"/>
      <c r="E2" s="2"/>
      <c r="F2" s="2"/>
    </row>
    <row r="3" spans="1:6" ht="14.25" customHeight="1" x14ac:dyDescent="0.2">
      <c r="A3" s="25" t="s">
        <v>19</v>
      </c>
      <c r="B3" s="24"/>
      <c r="C3" s="24"/>
      <c r="D3" s="24"/>
      <c r="E3" s="24"/>
      <c r="F3" s="24"/>
    </row>
    <row r="4" spans="1:6" ht="14.25" customHeight="1" x14ac:dyDescent="0.2">
      <c r="A4" s="25" t="s">
        <v>20</v>
      </c>
      <c r="B4" s="24"/>
      <c r="C4" s="24"/>
      <c r="D4" s="24"/>
      <c r="E4" s="24"/>
      <c r="F4" s="24"/>
    </row>
    <row r="5" spans="1:6" ht="14.25" customHeight="1" x14ac:dyDescent="0.2">
      <c r="B5" s="2"/>
      <c r="C5" s="2"/>
      <c r="D5" s="2"/>
      <c r="E5" s="2"/>
      <c r="F5" s="2"/>
    </row>
    <row r="6" spans="1:6" ht="14.25" customHeight="1" x14ac:dyDescent="0.2">
      <c r="B6" s="2"/>
      <c r="C6" s="2"/>
      <c r="D6" s="2"/>
      <c r="E6" s="2"/>
      <c r="F6" s="2"/>
    </row>
    <row r="7" spans="1:6" ht="14.25" thickBot="1" x14ac:dyDescent="0.2">
      <c r="A7" s="9" t="s">
        <v>0</v>
      </c>
      <c r="B7" s="8"/>
      <c r="C7" s="27" t="s">
        <v>8</v>
      </c>
      <c r="D7" s="27"/>
      <c r="E7" s="27"/>
      <c r="F7" s="27"/>
    </row>
    <row r="8" spans="1:6" ht="14.25" thickBot="1" x14ac:dyDescent="0.2">
      <c r="A8" s="12"/>
      <c r="C8" s="28"/>
      <c r="D8" s="29"/>
      <c r="E8" s="29"/>
      <c r="F8" s="30"/>
    </row>
    <row r="9" spans="1:6" x14ac:dyDescent="0.15">
      <c r="A9" s="1"/>
      <c r="B9" s="8"/>
      <c r="C9" s="31" t="s">
        <v>6</v>
      </c>
      <c r="D9" s="32"/>
      <c r="E9" s="32"/>
      <c r="F9" s="33"/>
    </row>
    <row r="10" spans="1:6" x14ac:dyDescent="0.15">
      <c r="A10" s="1"/>
      <c r="C10" s="34" t="str">
        <f>A8 &amp; "（" &amp; LEFT(C9,1) &amp; "）"</f>
        <v>（A）</v>
      </c>
      <c r="D10" s="35"/>
      <c r="E10" s="36"/>
      <c r="F10" s="3" t="str">
        <f>IF($C$8="","",$C$8)</f>
        <v/>
      </c>
    </row>
    <row r="11" spans="1:6" ht="14.25" thickBot="1" x14ac:dyDescent="0.2">
      <c r="A11" s="9" t="s">
        <v>11</v>
      </c>
      <c r="C11" s="4" t="s">
        <v>3</v>
      </c>
      <c r="D11" s="5" t="s">
        <v>4</v>
      </c>
      <c r="E11" s="6" t="s">
        <v>5</v>
      </c>
      <c r="F11" s="7" t="s">
        <v>2</v>
      </c>
    </row>
    <row r="12" spans="1:6" ht="15" thickTop="1" thickBot="1" x14ac:dyDescent="0.2">
      <c r="A12" s="12"/>
      <c r="C12" s="15"/>
      <c r="D12" s="16"/>
      <c r="E12" s="10" t="str">
        <f>C12 &amp; " " &amp; D12</f>
        <v xml:space="preserve"> </v>
      </c>
      <c r="F12" s="21"/>
    </row>
    <row r="13" spans="1:6" x14ac:dyDescent="0.15">
      <c r="A13" s="1"/>
      <c r="C13" s="17"/>
      <c r="D13" s="18"/>
      <c r="E13" s="10" t="str">
        <f t="shared" ref="E13:E31" si="0">C13 &amp; " " &amp; D13</f>
        <v xml:space="preserve"> </v>
      </c>
      <c r="F13" s="22"/>
    </row>
    <row r="14" spans="1:6" ht="14.25" thickBot="1" x14ac:dyDescent="0.2">
      <c r="A14" s="9" t="s">
        <v>10</v>
      </c>
      <c r="C14" s="17"/>
      <c r="D14" s="18"/>
      <c r="E14" s="10" t="str">
        <f t="shared" si="0"/>
        <v xml:space="preserve"> </v>
      </c>
      <c r="F14" s="22"/>
    </row>
    <row r="15" spans="1:6" x14ac:dyDescent="0.15">
      <c r="A15" s="13"/>
      <c r="C15" s="17"/>
      <c r="D15" s="18"/>
      <c r="E15" s="10" t="str">
        <f t="shared" si="0"/>
        <v xml:space="preserve"> </v>
      </c>
      <c r="F15" s="22"/>
    </row>
    <row r="16" spans="1:6" ht="14.25" thickBot="1" x14ac:dyDescent="0.2">
      <c r="A16" s="14"/>
      <c r="C16" s="17"/>
      <c r="D16" s="18"/>
      <c r="E16" s="10" t="str">
        <f t="shared" si="0"/>
        <v xml:space="preserve"> </v>
      </c>
      <c r="F16" s="22"/>
    </row>
    <row r="17" spans="1:6" x14ac:dyDescent="0.15">
      <c r="C17" s="17"/>
      <c r="D17" s="18"/>
      <c r="E17" s="10" t="str">
        <f t="shared" si="0"/>
        <v xml:space="preserve"> </v>
      </c>
      <c r="F17" s="22"/>
    </row>
    <row r="18" spans="1:6" ht="14.25" thickBot="1" x14ac:dyDescent="0.2">
      <c r="A18" s="9" t="s">
        <v>9</v>
      </c>
      <c r="C18" s="17"/>
      <c r="D18" s="18"/>
      <c r="E18" s="10" t="str">
        <f t="shared" si="0"/>
        <v xml:space="preserve"> </v>
      </c>
      <c r="F18" s="22"/>
    </row>
    <row r="19" spans="1:6" ht="14.25" thickBot="1" x14ac:dyDescent="0.2">
      <c r="A19" s="12"/>
      <c r="C19" s="17"/>
      <c r="D19" s="18"/>
      <c r="E19" s="10" t="str">
        <f t="shared" si="0"/>
        <v xml:space="preserve"> </v>
      </c>
      <c r="F19" s="22"/>
    </row>
    <row r="20" spans="1:6" x14ac:dyDescent="0.15">
      <c r="C20" s="17"/>
      <c r="D20" s="18"/>
      <c r="E20" s="10" t="str">
        <f t="shared" si="0"/>
        <v xml:space="preserve"> </v>
      </c>
      <c r="F20" s="22"/>
    </row>
    <row r="21" spans="1:6" x14ac:dyDescent="0.15">
      <c r="C21" s="17"/>
      <c r="D21" s="18"/>
      <c r="E21" s="10" t="str">
        <f t="shared" si="0"/>
        <v xml:space="preserve"> </v>
      </c>
      <c r="F21" s="22"/>
    </row>
    <row r="22" spans="1:6" x14ac:dyDescent="0.15">
      <c r="C22" s="17"/>
      <c r="D22" s="18"/>
      <c r="E22" s="10" t="str">
        <f t="shared" si="0"/>
        <v xml:space="preserve"> </v>
      </c>
      <c r="F22" s="22"/>
    </row>
    <row r="23" spans="1:6" x14ac:dyDescent="0.15">
      <c r="C23" s="17"/>
      <c r="D23" s="18"/>
      <c r="E23" s="10" t="str">
        <f t="shared" si="0"/>
        <v xml:space="preserve"> </v>
      </c>
      <c r="F23" s="22"/>
    </row>
    <row r="24" spans="1:6" x14ac:dyDescent="0.15">
      <c r="C24" s="17"/>
      <c r="D24" s="18"/>
      <c r="E24" s="10" t="str">
        <f t="shared" si="0"/>
        <v xml:space="preserve"> </v>
      </c>
      <c r="F24" s="22"/>
    </row>
    <row r="25" spans="1:6" x14ac:dyDescent="0.15">
      <c r="C25" s="17"/>
      <c r="D25" s="18"/>
      <c r="E25" s="10" t="str">
        <f t="shared" si="0"/>
        <v xml:space="preserve"> </v>
      </c>
      <c r="F25" s="22"/>
    </row>
    <row r="26" spans="1:6" x14ac:dyDescent="0.15">
      <c r="C26" s="17"/>
      <c r="D26" s="18"/>
      <c r="E26" s="10" t="str">
        <f t="shared" si="0"/>
        <v xml:space="preserve"> </v>
      </c>
      <c r="F26" s="22"/>
    </row>
    <row r="27" spans="1:6" x14ac:dyDescent="0.15">
      <c r="C27" s="17"/>
      <c r="D27" s="18"/>
      <c r="E27" s="10" t="str">
        <f t="shared" si="0"/>
        <v xml:space="preserve"> </v>
      </c>
      <c r="F27" s="22"/>
    </row>
    <row r="28" spans="1:6" x14ac:dyDescent="0.15">
      <c r="C28" s="17"/>
      <c r="D28" s="18"/>
      <c r="E28" s="10" t="str">
        <f t="shared" si="0"/>
        <v xml:space="preserve"> </v>
      </c>
      <c r="F28" s="22"/>
    </row>
    <row r="29" spans="1:6" x14ac:dyDescent="0.15">
      <c r="C29" s="17"/>
      <c r="D29" s="18"/>
      <c r="E29" s="10" t="str">
        <f t="shared" si="0"/>
        <v xml:space="preserve"> </v>
      </c>
      <c r="F29" s="22"/>
    </row>
    <row r="30" spans="1:6" x14ac:dyDescent="0.15">
      <c r="C30" s="17"/>
      <c r="D30" s="18"/>
      <c r="E30" s="10" t="str">
        <f>C30 &amp; " " &amp; D30</f>
        <v xml:space="preserve"> </v>
      </c>
      <c r="F30" s="22"/>
    </row>
    <row r="31" spans="1:6" x14ac:dyDescent="0.15">
      <c r="C31" s="19"/>
      <c r="D31" s="20"/>
      <c r="E31" s="10" t="str">
        <f t="shared" si="0"/>
        <v xml:space="preserve"> </v>
      </c>
      <c r="F31" s="23"/>
    </row>
    <row r="32" spans="1:6" x14ac:dyDescent="0.15">
      <c r="C32" s="38" t="s">
        <v>7</v>
      </c>
      <c r="D32" s="38"/>
      <c r="E32" s="38"/>
      <c r="F32" s="38"/>
    </row>
    <row r="34" spans="3:6" ht="14.25" thickBot="1" x14ac:dyDescent="0.2">
      <c r="C34" s="27" t="s">
        <v>8</v>
      </c>
      <c r="D34" s="27"/>
      <c r="E34" s="27"/>
      <c r="F34" s="27"/>
    </row>
    <row r="35" spans="3:6" ht="14.25" thickBot="1" x14ac:dyDescent="0.2">
      <c r="C35" s="28"/>
      <c r="D35" s="29"/>
      <c r="E35" s="29"/>
      <c r="F35" s="30"/>
    </row>
    <row r="36" spans="3:6" x14ac:dyDescent="0.15">
      <c r="C36" s="31" t="s">
        <v>12</v>
      </c>
      <c r="D36" s="32"/>
      <c r="E36" s="32"/>
      <c r="F36" s="33"/>
    </row>
    <row r="37" spans="3:6" x14ac:dyDescent="0.15">
      <c r="C37" s="34" t="str">
        <f>A35 &amp; "（" &amp; LEFT(C36,1) &amp; "）"</f>
        <v>（B）</v>
      </c>
      <c r="D37" s="35"/>
      <c r="E37" s="36"/>
      <c r="F37" s="3" t="str">
        <f>IF($C$8="","",$C$8)</f>
        <v/>
      </c>
    </row>
    <row r="38" spans="3:6" ht="14.25" thickBot="1" x14ac:dyDescent="0.2">
      <c r="C38" s="4" t="s">
        <v>3</v>
      </c>
      <c r="D38" s="5" t="s">
        <v>4</v>
      </c>
      <c r="E38" s="6" t="s">
        <v>5</v>
      </c>
      <c r="F38" s="7" t="s">
        <v>2</v>
      </c>
    </row>
    <row r="39" spans="3:6" ht="14.25" thickTop="1" x14ac:dyDescent="0.15">
      <c r="C39" s="15"/>
      <c r="D39" s="16"/>
      <c r="E39" s="10" t="str">
        <f>C39 &amp; " " &amp; D39</f>
        <v xml:space="preserve"> </v>
      </c>
      <c r="F39" s="21"/>
    </row>
    <row r="40" spans="3:6" x14ac:dyDescent="0.15">
      <c r="C40" s="17"/>
      <c r="D40" s="18"/>
      <c r="E40" s="10" t="str">
        <f t="shared" ref="E40:E58" si="1">C40 &amp; " " &amp; D40</f>
        <v xml:space="preserve"> </v>
      </c>
      <c r="F40" s="22"/>
    </row>
    <row r="41" spans="3:6" x14ac:dyDescent="0.15">
      <c r="C41" s="17"/>
      <c r="D41" s="18"/>
      <c r="E41" s="10" t="str">
        <f t="shared" si="1"/>
        <v xml:space="preserve"> </v>
      </c>
      <c r="F41" s="22"/>
    </row>
    <row r="42" spans="3:6" x14ac:dyDescent="0.15">
      <c r="C42" s="17"/>
      <c r="D42" s="18"/>
      <c r="E42" s="10" t="str">
        <f t="shared" si="1"/>
        <v xml:space="preserve"> </v>
      </c>
      <c r="F42" s="22"/>
    </row>
    <row r="43" spans="3:6" x14ac:dyDescent="0.15">
      <c r="C43" s="17"/>
      <c r="D43" s="18"/>
      <c r="E43" s="10" t="str">
        <f t="shared" si="1"/>
        <v xml:space="preserve"> </v>
      </c>
      <c r="F43" s="22"/>
    </row>
    <row r="44" spans="3:6" x14ac:dyDescent="0.15">
      <c r="C44" s="17"/>
      <c r="D44" s="18"/>
      <c r="E44" s="10" t="str">
        <f t="shared" si="1"/>
        <v xml:space="preserve"> </v>
      </c>
      <c r="F44" s="22"/>
    </row>
    <row r="45" spans="3:6" x14ac:dyDescent="0.15">
      <c r="C45" s="17"/>
      <c r="D45" s="18"/>
      <c r="E45" s="10" t="str">
        <f t="shared" si="1"/>
        <v xml:space="preserve"> </v>
      </c>
      <c r="F45" s="22"/>
    </row>
    <row r="46" spans="3:6" x14ac:dyDescent="0.15">
      <c r="C46" s="17"/>
      <c r="D46" s="18"/>
      <c r="E46" s="10" t="str">
        <f t="shared" si="1"/>
        <v xml:space="preserve"> </v>
      </c>
      <c r="F46" s="22"/>
    </row>
    <row r="47" spans="3:6" x14ac:dyDescent="0.15">
      <c r="C47" s="17"/>
      <c r="D47" s="18"/>
      <c r="E47" s="10" t="str">
        <f t="shared" si="1"/>
        <v xml:space="preserve"> </v>
      </c>
      <c r="F47" s="22"/>
    </row>
    <row r="48" spans="3:6" x14ac:dyDescent="0.15">
      <c r="C48" s="17"/>
      <c r="D48" s="18"/>
      <c r="E48" s="10" t="str">
        <f t="shared" si="1"/>
        <v xml:space="preserve"> </v>
      </c>
      <c r="F48" s="22"/>
    </row>
    <row r="49" spans="3:6" x14ac:dyDescent="0.15">
      <c r="C49" s="17"/>
      <c r="D49" s="18"/>
      <c r="E49" s="10" t="str">
        <f t="shared" si="1"/>
        <v xml:space="preserve"> </v>
      </c>
      <c r="F49" s="22"/>
    </row>
    <row r="50" spans="3:6" x14ac:dyDescent="0.15">
      <c r="C50" s="17"/>
      <c r="D50" s="18"/>
      <c r="E50" s="10" t="str">
        <f t="shared" si="1"/>
        <v xml:space="preserve"> </v>
      </c>
      <c r="F50" s="22"/>
    </row>
    <row r="51" spans="3:6" x14ac:dyDescent="0.15">
      <c r="C51" s="17"/>
      <c r="D51" s="18"/>
      <c r="E51" s="10" t="str">
        <f>C51 &amp; " " &amp; D51</f>
        <v xml:space="preserve"> </v>
      </c>
      <c r="F51" s="22"/>
    </row>
    <row r="52" spans="3:6" x14ac:dyDescent="0.15">
      <c r="C52" s="17"/>
      <c r="D52" s="18"/>
      <c r="E52" s="10" t="str">
        <f t="shared" si="1"/>
        <v xml:space="preserve"> </v>
      </c>
      <c r="F52" s="22"/>
    </row>
    <row r="53" spans="3:6" x14ac:dyDescent="0.15">
      <c r="C53" s="17"/>
      <c r="D53" s="18"/>
      <c r="E53" s="10" t="str">
        <f t="shared" si="1"/>
        <v xml:space="preserve"> </v>
      </c>
      <c r="F53" s="22"/>
    </row>
    <row r="54" spans="3:6" x14ac:dyDescent="0.15">
      <c r="C54" s="17"/>
      <c r="D54" s="18"/>
      <c r="E54" s="10" t="str">
        <f t="shared" si="1"/>
        <v xml:space="preserve"> </v>
      </c>
      <c r="F54" s="22"/>
    </row>
    <row r="55" spans="3:6" x14ac:dyDescent="0.15">
      <c r="C55" s="17"/>
      <c r="D55" s="18"/>
      <c r="E55" s="10" t="str">
        <f t="shared" si="1"/>
        <v xml:space="preserve"> </v>
      </c>
      <c r="F55" s="22"/>
    </row>
    <row r="56" spans="3:6" x14ac:dyDescent="0.15">
      <c r="C56" s="17"/>
      <c r="D56" s="18"/>
      <c r="E56" s="10" t="str">
        <f t="shared" si="1"/>
        <v xml:space="preserve"> </v>
      </c>
      <c r="F56" s="22"/>
    </row>
    <row r="57" spans="3:6" x14ac:dyDescent="0.15">
      <c r="C57" s="17"/>
      <c r="D57" s="18"/>
      <c r="E57" s="10" t="str">
        <f t="shared" si="1"/>
        <v xml:space="preserve"> </v>
      </c>
      <c r="F57" s="22"/>
    </row>
    <row r="58" spans="3:6" x14ac:dyDescent="0.15">
      <c r="C58" s="19"/>
      <c r="D58" s="20"/>
      <c r="E58" s="10" t="str">
        <f t="shared" si="1"/>
        <v xml:space="preserve"> </v>
      </c>
      <c r="F58" s="23"/>
    </row>
    <row r="59" spans="3:6" x14ac:dyDescent="0.15">
      <c r="C59" s="38" t="s">
        <v>7</v>
      </c>
      <c r="D59" s="38"/>
      <c r="E59" s="38"/>
      <c r="F59" s="38"/>
    </row>
    <row r="61" spans="3:6" ht="14.25" thickBot="1" x14ac:dyDescent="0.2">
      <c r="C61" s="27" t="s">
        <v>8</v>
      </c>
      <c r="D61" s="27"/>
      <c r="E61" s="27"/>
      <c r="F61" s="27"/>
    </row>
    <row r="62" spans="3:6" ht="14.25" thickBot="1" x14ac:dyDescent="0.2">
      <c r="C62" s="28"/>
      <c r="D62" s="29"/>
      <c r="E62" s="29"/>
      <c r="F62" s="30"/>
    </row>
    <row r="63" spans="3:6" x14ac:dyDescent="0.15">
      <c r="C63" s="31" t="s">
        <v>13</v>
      </c>
      <c r="D63" s="32"/>
      <c r="E63" s="32"/>
      <c r="F63" s="33"/>
    </row>
    <row r="64" spans="3:6" x14ac:dyDescent="0.15">
      <c r="C64" s="34" t="str">
        <f>A62 &amp; "（" &amp; LEFT(C63,1) &amp; "）"</f>
        <v>（C）</v>
      </c>
      <c r="D64" s="35"/>
      <c r="E64" s="36"/>
      <c r="F64" s="3" t="str">
        <f>IF($C$8="","",$C$8)</f>
        <v/>
      </c>
    </row>
    <row r="65" spans="3:6" ht="14.25" thickBot="1" x14ac:dyDescent="0.2">
      <c r="C65" s="4" t="s">
        <v>3</v>
      </c>
      <c r="D65" s="5" t="s">
        <v>4</v>
      </c>
      <c r="E65" s="6" t="s">
        <v>5</v>
      </c>
      <c r="F65" s="7" t="s">
        <v>2</v>
      </c>
    </row>
    <row r="66" spans="3:6" ht="14.25" thickTop="1" x14ac:dyDescent="0.15">
      <c r="C66" s="15"/>
      <c r="D66" s="16"/>
      <c r="E66" s="10" t="str">
        <f>C66 &amp; " " &amp; D66</f>
        <v xml:space="preserve"> </v>
      </c>
      <c r="F66" s="21"/>
    </row>
    <row r="67" spans="3:6" x14ac:dyDescent="0.15">
      <c r="C67" s="17"/>
      <c r="D67" s="18"/>
      <c r="E67" s="10" t="str">
        <f t="shared" ref="E67:E85" si="2">C67 &amp; " " &amp; D67</f>
        <v xml:space="preserve"> </v>
      </c>
      <c r="F67" s="22"/>
    </row>
    <row r="68" spans="3:6" x14ac:dyDescent="0.15">
      <c r="C68" s="17"/>
      <c r="D68" s="18"/>
      <c r="E68" s="10" t="str">
        <f t="shared" si="2"/>
        <v xml:space="preserve"> </v>
      </c>
      <c r="F68" s="22"/>
    </row>
    <row r="69" spans="3:6" x14ac:dyDescent="0.15">
      <c r="C69" s="17"/>
      <c r="D69" s="18"/>
      <c r="E69" s="10" t="str">
        <f t="shared" si="2"/>
        <v xml:space="preserve"> </v>
      </c>
      <c r="F69" s="22"/>
    </row>
    <row r="70" spans="3:6" x14ac:dyDescent="0.15">
      <c r="C70" s="17"/>
      <c r="D70" s="18"/>
      <c r="E70" s="10" t="str">
        <f t="shared" si="2"/>
        <v xml:space="preserve"> </v>
      </c>
      <c r="F70" s="22"/>
    </row>
    <row r="71" spans="3:6" x14ac:dyDescent="0.15">
      <c r="C71" s="17"/>
      <c r="D71" s="18"/>
      <c r="E71" s="10" t="str">
        <f t="shared" si="2"/>
        <v xml:space="preserve"> </v>
      </c>
      <c r="F71" s="22"/>
    </row>
    <row r="72" spans="3:6" x14ac:dyDescent="0.15">
      <c r="C72" s="17"/>
      <c r="D72" s="18"/>
      <c r="E72" s="10" t="str">
        <f t="shared" si="2"/>
        <v xml:space="preserve"> </v>
      </c>
      <c r="F72" s="22"/>
    </row>
    <row r="73" spans="3:6" x14ac:dyDescent="0.15">
      <c r="C73" s="17"/>
      <c r="D73" s="18"/>
      <c r="E73" s="10" t="str">
        <f t="shared" si="2"/>
        <v xml:space="preserve"> </v>
      </c>
      <c r="F73" s="22"/>
    </row>
    <row r="74" spans="3:6" x14ac:dyDescent="0.15">
      <c r="C74" s="17"/>
      <c r="D74" s="18"/>
      <c r="E74" s="10" t="str">
        <f t="shared" si="2"/>
        <v xml:space="preserve"> </v>
      </c>
      <c r="F74" s="22"/>
    </row>
    <row r="75" spans="3:6" x14ac:dyDescent="0.15">
      <c r="C75" s="17"/>
      <c r="D75" s="18"/>
      <c r="E75" s="10" t="str">
        <f t="shared" si="2"/>
        <v xml:space="preserve"> </v>
      </c>
      <c r="F75" s="22"/>
    </row>
    <row r="76" spans="3:6" x14ac:dyDescent="0.15">
      <c r="C76" s="17"/>
      <c r="D76" s="18"/>
      <c r="E76" s="10" t="str">
        <f t="shared" si="2"/>
        <v xml:space="preserve"> </v>
      </c>
      <c r="F76" s="22"/>
    </row>
    <row r="77" spans="3:6" x14ac:dyDescent="0.15">
      <c r="C77" s="17"/>
      <c r="D77" s="18"/>
      <c r="E77" s="10" t="str">
        <f t="shared" si="2"/>
        <v xml:space="preserve"> </v>
      </c>
      <c r="F77" s="22"/>
    </row>
    <row r="78" spans="3:6" x14ac:dyDescent="0.15">
      <c r="C78" s="17"/>
      <c r="D78" s="18"/>
      <c r="E78" s="10" t="str">
        <f t="shared" si="2"/>
        <v xml:space="preserve"> </v>
      </c>
      <c r="F78" s="22"/>
    </row>
    <row r="79" spans="3:6" x14ac:dyDescent="0.15">
      <c r="C79" s="17"/>
      <c r="D79" s="18"/>
      <c r="E79" s="10" t="str">
        <f t="shared" si="2"/>
        <v xml:space="preserve"> </v>
      </c>
      <c r="F79" s="22"/>
    </row>
    <row r="80" spans="3:6" x14ac:dyDescent="0.15">
      <c r="C80" s="17"/>
      <c r="D80" s="18"/>
      <c r="E80" s="10" t="str">
        <f t="shared" si="2"/>
        <v xml:space="preserve"> </v>
      </c>
      <c r="F80" s="22"/>
    </row>
    <row r="81" spans="3:6" x14ac:dyDescent="0.15">
      <c r="C81" s="17"/>
      <c r="D81" s="18"/>
      <c r="E81" s="10" t="str">
        <f t="shared" si="2"/>
        <v xml:space="preserve"> </v>
      </c>
      <c r="F81" s="22"/>
    </row>
    <row r="82" spans="3:6" x14ac:dyDescent="0.15">
      <c r="C82" s="17"/>
      <c r="D82" s="18"/>
      <c r="E82" s="10" t="str">
        <f t="shared" si="2"/>
        <v xml:space="preserve"> </v>
      </c>
      <c r="F82" s="22"/>
    </row>
    <row r="83" spans="3:6" x14ac:dyDescent="0.15">
      <c r="C83" s="17"/>
      <c r="D83" s="18"/>
      <c r="E83" s="10" t="str">
        <f t="shared" si="2"/>
        <v xml:space="preserve"> </v>
      </c>
      <c r="F83" s="22"/>
    </row>
    <row r="84" spans="3:6" x14ac:dyDescent="0.15">
      <c r="C84" s="17"/>
      <c r="D84" s="18"/>
      <c r="E84" s="10" t="str">
        <f t="shared" si="2"/>
        <v xml:space="preserve"> </v>
      </c>
      <c r="F84" s="22"/>
    </row>
    <row r="85" spans="3:6" x14ac:dyDescent="0.15">
      <c r="C85" s="19"/>
      <c r="D85" s="20"/>
      <c r="E85" s="10" t="str">
        <f t="shared" si="2"/>
        <v xml:space="preserve"> </v>
      </c>
      <c r="F85" s="23"/>
    </row>
    <row r="86" spans="3:6" x14ac:dyDescent="0.15">
      <c r="C86" s="38" t="s">
        <v>7</v>
      </c>
      <c r="D86" s="38"/>
      <c r="E86" s="38"/>
      <c r="F86" s="38"/>
    </row>
  </sheetData>
  <sheetProtection algorithmName="SHA-512" hashValue="ogs8WFIHOWJQiw71RZXQreCuPz+paim9/5ddz/1ixu9d0IVafPfRHo8Zi33yY1Ap1LLXL+ZvatkM4WortXkVEQ==" saltValue="X5voy3VneXZphpn2wOt5SA==" spinCount="100000" sheet="1" objects="1" scenarios="1"/>
  <mergeCells count="16">
    <mergeCell ref="C86:F86"/>
    <mergeCell ref="C59:F59"/>
    <mergeCell ref="C61:F61"/>
    <mergeCell ref="C62:F62"/>
    <mergeCell ref="C63:F63"/>
    <mergeCell ref="C64:E64"/>
    <mergeCell ref="C34:F34"/>
    <mergeCell ref="C35:F35"/>
    <mergeCell ref="C36:F36"/>
    <mergeCell ref="C37:E37"/>
    <mergeCell ref="A1:F1"/>
    <mergeCell ref="C9:F9"/>
    <mergeCell ref="C32:F32"/>
    <mergeCell ref="C8:F8"/>
    <mergeCell ref="C7:F7"/>
    <mergeCell ref="C10:E10"/>
  </mergeCells>
  <phoneticPr fontId="1"/>
  <dataValidations count="2">
    <dataValidation type="list" allowBlank="1" showInputMessage="1" showErrorMessage="1" sqref="C8 C35 C62" xr:uid="{159B98AB-C7B0-4068-804F-85D174939FC2}">
      <formula1>"1部,2部,3部,4部"</formula1>
    </dataValidation>
    <dataValidation type="list" allowBlank="1" showInputMessage="1" showErrorMessage="1" sqref="F12:F31 F39:F58 F66:F85" xr:uid="{952C6BEC-1039-461D-8FC9-D19D3895B87B}">
      <formula1>"男性,女性,男性(55歳以上)"</formula1>
    </dataValidation>
  </dataValidations>
  <printOptions horizontalCentered="1" verticalCentered="1"/>
  <pageMargins left="0.39370078740157483" right="0" top="0.98425196850393704" bottom="0.98425196850393704" header="0.51181102362204722" footer="0.51181102362204722"/>
  <pageSetup paperSize="9" scale="97" orientation="portrait"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C8C49-FF39-4BFC-9E35-B36EBB22DCCE}">
  <dimension ref="A1:Q63"/>
  <sheetViews>
    <sheetView workbookViewId="0">
      <selection activeCell="A2" sqref="A2"/>
    </sheetView>
  </sheetViews>
  <sheetFormatPr defaultRowHeight="13.5" x14ac:dyDescent="0.15"/>
  <cols>
    <col min="1" max="1" width="12.625" bestFit="1" customWidth="1"/>
    <col min="2" max="2" width="9" bestFit="1" customWidth="1"/>
    <col min="3" max="3" width="10.625" customWidth="1"/>
    <col min="4" max="4" width="15.625" customWidth="1"/>
    <col min="5" max="5" width="13.875" customWidth="1"/>
    <col min="6" max="6" width="30.625" customWidth="1"/>
    <col min="7" max="7" width="14.625" bestFit="1" customWidth="1"/>
  </cols>
  <sheetData>
    <row r="1" spans="1:17" x14ac:dyDescent="0.15">
      <c r="A1" t="s">
        <v>18</v>
      </c>
      <c r="B1" t="s">
        <v>17</v>
      </c>
      <c r="C1" t="str">
        <f>サークル対抗!C11</f>
        <v>性</v>
      </c>
      <c r="D1" t="str">
        <f>サークル対抗!F11</f>
        <v>性別</v>
      </c>
      <c r="E1" t="str">
        <f>サークル対抗!C7</f>
        <v>出場希望の部</v>
      </c>
      <c r="F1" t="str">
        <f>サークル対抗!A7</f>
        <v>チーム名</v>
      </c>
      <c r="G1" t="s">
        <v>2</v>
      </c>
      <c r="H1">
        <v>1</v>
      </c>
      <c r="I1">
        <v>2</v>
      </c>
      <c r="J1">
        <v>3</v>
      </c>
      <c r="K1">
        <v>4</v>
      </c>
      <c r="L1">
        <v>5</v>
      </c>
      <c r="M1">
        <v>6</v>
      </c>
      <c r="N1">
        <v>7</v>
      </c>
      <c r="O1">
        <v>8</v>
      </c>
      <c r="P1">
        <v>9</v>
      </c>
      <c r="Q1">
        <v>10</v>
      </c>
    </row>
    <row r="2" spans="1:17" x14ac:dyDescent="0.15">
      <c r="A2" s="26"/>
      <c r="B2" s="26"/>
      <c r="C2" s="11" t="str">
        <f>IF(サークル対抗!C12="","",サークル対抗!C12)</f>
        <v/>
      </c>
      <c r="D2" s="11" t="str">
        <f>IF(サークル対抗!F12="","",サークル対抗!F12)</f>
        <v/>
      </c>
      <c r="E2" t="str">
        <f>IF(サークル対抗!F10="","×",サークル対抗!F10)</f>
        <v>×</v>
      </c>
      <c r="F2" t="str">
        <f>IF(サークル対抗!C10="","×",サークル対抗!C10)</f>
        <v>（A）</v>
      </c>
      <c r="G2" t="s">
        <v>14</v>
      </c>
      <c r="H2" t="str">
        <f>IFERROR(INDEX($C:$C,1/LARGE(INDEX(($D$2:$D$21=$G$2)/ROW($D$2:$D$21),0),H$1)),"")</f>
        <v/>
      </c>
      <c r="I2" t="str">
        <f t="shared" ref="I2:Q2" si="0">IFERROR(INDEX($C:$C,1/LARGE(INDEX(($D$2:$D$21=$G$2)/ROW($D$2:$D$21),0),I$1)),"")</f>
        <v/>
      </c>
      <c r="J2" t="str">
        <f t="shared" si="0"/>
        <v/>
      </c>
      <c r="K2" t="str">
        <f t="shared" si="0"/>
        <v/>
      </c>
      <c r="L2" t="str">
        <f t="shared" si="0"/>
        <v/>
      </c>
      <c r="M2" t="str">
        <f t="shared" si="0"/>
        <v/>
      </c>
      <c r="N2" t="str">
        <f t="shared" si="0"/>
        <v/>
      </c>
      <c r="O2" t="str">
        <f t="shared" si="0"/>
        <v/>
      </c>
      <c r="P2" t="str">
        <f t="shared" si="0"/>
        <v/>
      </c>
      <c r="Q2" t="str">
        <f t="shared" si="0"/>
        <v/>
      </c>
    </row>
    <row r="3" spans="1:17" x14ac:dyDescent="0.15">
      <c r="B3" t="str">
        <f>IF(B2="","",B2+1)</f>
        <v/>
      </c>
      <c r="C3" s="11" t="str">
        <f>IF(サークル対抗!C13="","",サークル対抗!C13)</f>
        <v/>
      </c>
      <c r="D3" s="11" t="str">
        <f>IF(サークル対抗!F13="","",サークル対抗!F13)</f>
        <v/>
      </c>
      <c r="G3" t="s">
        <v>15</v>
      </c>
      <c r="H3" t="str">
        <f>IFERROR(INDEX($C:$C,1/LARGE(INDEX(($D$2:$D$21=$G$3)/ROW($D$2:$D$21),0),H$1)),"")</f>
        <v/>
      </c>
      <c r="I3" t="str">
        <f t="shared" ref="I3:Q3" si="1">IFERROR(INDEX($C:$C,1/LARGE(INDEX(($D$2:$D$21=$G$3)/ROW($D$2:$D$21),0),I$1)),"")</f>
        <v/>
      </c>
      <c r="J3" t="str">
        <f t="shared" si="1"/>
        <v/>
      </c>
      <c r="K3" t="str">
        <f t="shared" si="1"/>
        <v/>
      </c>
      <c r="L3" t="str">
        <f t="shared" si="1"/>
        <v/>
      </c>
      <c r="M3" t="str">
        <f t="shared" si="1"/>
        <v/>
      </c>
      <c r="N3" t="str">
        <f t="shared" si="1"/>
        <v/>
      </c>
      <c r="O3" t="str">
        <f t="shared" si="1"/>
        <v/>
      </c>
      <c r="P3" t="str">
        <f t="shared" si="1"/>
        <v/>
      </c>
      <c r="Q3" t="str">
        <f t="shared" si="1"/>
        <v/>
      </c>
    </row>
    <row r="4" spans="1:17" x14ac:dyDescent="0.15">
      <c r="B4" t="str">
        <f t="shared" ref="B4:B21" si="2">IF(B3="","",B3+1)</f>
        <v/>
      </c>
      <c r="C4" s="11" t="str">
        <f>IF(サークル対抗!C14="","",サークル対抗!C14)</f>
        <v/>
      </c>
      <c r="D4" s="11" t="str">
        <f>IF(サークル対抗!F14="","",サークル対抗!F14)</f>
        <v/>
      </c>
      <c r="G4" t="s">
        <v>16</v>
      </c>
      <c r="H4" t="str">
        <f>IFERROR(INDEX($C:$C,1/LARGE(INDEX(($D$2:$D$21=$G$4)/ROW($D$2:$D$21),0),H$1)),"")</f>
        <v/>
      </c>
      <c r="I4" t="str">
        <f t="shared" ref="I4:Q4" si="3">IFERROR(INDEX($C:$C,1/LARGE(INDEX(($D$2:$D$21=$G$4)/ROW($D$2:$D$21),0),I$1)),"")</f>
        <v/>
      </c>
      <c r="J4" t="str">
        <f t="shared" si="3"/>
        <v/>
      </c>
      <c r="K4" t="str">
        <f t="shared" si="3"/>
        <v/>
      </c>
      <c r="L4" t="str">
        <f t="shared" si="3"/>
        <v/>
      </c>
      <c r="M4" t="str">
        <f t="shared" si="3"/>
        <v/>
      </c>
      <c r="N4" t="str">
        <f t="shared" si="3"/>
        <v/>
      </c>
      <c r="O4" t="str">
        <f t="shared" si="3"/>
        <v/>
      </c>
      <c r="P4" t="str">
        <f t="shared" si="3"/>
        <v/>
      </c>
      <c r="Q4" t="str">
        <f t="shared" si="3"/>
        <v/>
      </c>
    </row>
    <row r="5" spans="1:17" x14ac:dyDescent="0.15">
      <c r="B5" t="str">
        <f t="shared" si="2"/>
        <v/>
      </c>
      <c r="C5" s="11" t="str">
        <f>IF(サークル対抗!C15="","",サークル対抗!C15)</f>
        <v/>
      </c>
      <c r="D5" s="11" t="str">
        <f>IF(サークル対抗!F15="","",サークル対抗!F15)</f>
        <v/>
      </c>
    </row>
    <row r="6" spans="1:17" x14ac:dyDescent="0.15">
      <c r="B6" t="str">
        <f t="shared" si="2"/>
        <v/>
      </c>
      <c r="C6" s="11" t="str">
        <f>IF(サークル対抗!C16="","",サークル対抗!C16)</f>
        <v/>
      </c>
      <c r="D6" s="11" t="str">
        <f>IF(サークル対抗!F16="","",サークル対抗!F16)</f>
        <v/>
      </c>
    </row>
    <row r="7" spans="1:17" x14ac:dyDescent="0.15">
      <c r="B7" t="str">
        <f t="shared" si="2"/>
        <v/>
      </c>
      <c r="C7" s="11" t="str">
        <f>IF(サークル対抗!C17="","",サークル対抗!C17)</f>
        <v/>
      </c>
      <c r="D7" s="11" t="str">
        <f>IF(サークル対抗!F17="","",サークル対抗!F17)</f>
        <v/>
      </c>
    </row>
    <row r="8" spans="1:17" x14ac:dyDescent="0.15">
      <c r="B8" t="str">
        <f t="shared" si="2"/>
        <v/>
      </c>
      <c r="C8" s="11" t="str">
        <f>IF(サークル対抗!C18="","",サークル対抗!C18)</f>
        <v/>
      </c>
      <c r="D8" s="11" t="str">
        <f>IF(サークル対抗!F18="","",サークル対抗!F18)</f>
        <v/>
      </c>
    </row>
    <row r="9" spans="1:17" x14ac:dyDescent="0.15">
      <c r="B9" t="str">
        <f t="shared" si="2"/>
        <v/>
      </c>
      <c r="C9" s="11" t="str">
        <f>IF(サークル対抗!C19="","",サークル対抗!C19)</f>
        <v/>
      </c>
      <c r="D9" s="11" t="str">
        <f>IF(サークル対抗!F19="","",サークル対抗!F19)</f>
        <v/>
      </c>
    </row>
    <row r="10" spans="1:17" x14ac:dyDescent="0.15">
      <c r="B10" t="str">
        <f t="shared" si="2"/>
        <v/>
      </c>
      <c r="C10" s="11" t="str">
        <f>IF(サークル対抗!C20="","",サークル対抗!C20)</f>
        <v/>
      </c>
      <c r="D10" s="11" t="str">
        <f>IF(サークル対抗!F20="","",サークル対抗!F20)</f>
        <v/>
      </c>
    </row>
    <row r="11" spans="1:17" x14ac:dyDescent="0.15">
      <c r="B11" t="str">
        <f t="shared" si="2"/>
        <v/>
      </c>
      <c r="C11" s="11" t="str">
        <f>IF(サークル対抗!C21="","",サークル対抗!C21)</f>
        <v/>
      </c>
      <c r="D11" s="11" t="str">
        <f>IF(サークル対抗!F21="","",サークル対抗!F21)</f>
        <v/>
      </c>
    </row>
    <row r="12" spans="1:17" x14ac:dyDescent="0.15">
      <c r="B12" t="str">
        <f t="shared" si="2"/>
        <v/>
      </c>
      <c r="C12" s="11" t="str">
        <f>IF(サークル対抗!C22="","",サークル対抗!C22)</f>
        <v/>
      </c>
      <c r="D12" s="11" t="str">
        <f>IF(サークル対抗!F22="","",サークル対抗!F22)</f>
        <v/>
      </c>
    </row>
    <row r="13" spans="1:17" x14ac:dyDescent="0.15">
      <c r="B13" t="str">
        <f t="shared" si="2"/>
        <v/>
      </c>
      <c r="C13" s="11" t="str">
        <f>IF(サークル対抗!C23="","",サークル対抗!C23)</f>
        <v/>
      </c>
      <c r="D13" s="11" t="str">
        <f>IF(サークル対抗!F23="","",サークル対抗!F23)</f>
        <v/>
      </c>
    </row>
    <row r="14" spans="1:17" x14ac:dyDescent="0.15">
      <c r="B14" t="str">
        <f t="shared" si="2"/>
        <v/>
      </c>
      <c r="C14" s="11" t="str">
        <f>IF(サークル対抗!C24="","",サークル対抗!C24)</f>
        <v/>
      </c>
      <c r="D14" s="11" t="str">
        <f>IF(サークル対抗!F24="","",サークル対抗!F24)</f>
        <v/>
      </c>
    </row>
    <row r="15" spans="1:17" x14ac:dyDescent="0.15">
      <c r="B15" t="str">
        <f t="shared" si="2"/>
        <v/>
      </c>
      <c r="C15" s="11" t="str">
        <f>IF(サークル対抗!C25="","",サークル対抗!C25)</f>
        <v/>
      </c>
      <c r="D15" s="11" t="str">
        <f>IF(サークル対抗!F25="","",サークル対抗!F25)</f>
        <v/>
      </c>
    </row>
    <row r="16" spans="1:17" x14ac:dyDescent="0.15">
      <c r="B16" t="str">
        <f t="shared" si="2"/>
        <v/>
      </c>
      <c r="C16" s="11" t="str">
        <f>IF(サークル対抗!C26="","",サークル対抗!C26)</f>
        <v/>
      </c>
      <c r="D16" s="11" t="str">
        <f>IF(サークル対抗!F26="","",サークル対抗!F26)</f>
        <v/>
      </c>
    </row>
    <row r="17" spans="1:17" x14ac:dyDescent="0.15">
      <c r="B17" t="str">
        <f t="shared" si="2"/>
        <v/>
      </c>
      <c r="C17" s="11" t="str">
        <f>IF(サークル対抗!C27="","",サークル対抗!C27)</f>
        <v/>
      </c>
      <c r="D17" s="11" t="str">
        <f>IF(サークル対抗!F27="","",サークル対抗!F27)</f>
        <v/>
      </c>
    </row>
    <row r="18" spans="1:17" x14ac:dyDescent="0.15">
      <c r="B18" t="str">
        <f t="shared" si="2"/>
        <v/>
      </c>
      <c r="C18" s="11" t="str">
        <f>IF(サークル対抗!C28="","",サークル対抗!C28)</f>
        <v/>
      </c>
      <c r="D18" s="11" t="str">
        <f>IF(サークル対抗!F28="","",サークル対抗!F28)</f>
        <v/>
      </c>
    </row>
    <row r="19" spans="1:17" x14ac:dyDescent="0.15">
      <c r="B19" t="str">
        <f t="shared" si="2"/>
        <v/>
      </c>
      <c r="C19" s="11" t="str">
        <f>IF(サークル対抗!C29="","",サークル対抗!C29)</f>
        <v/>
      </c>
      <c r="D19" s="11" t="str">
        <f>IF(サークル対抗!F29="","",サークル対抗!F29)</f>
        <v/>
      </c>
    </row>
    <row r="20" spans="1:17" x14ac:dyDescent="0.15">
      <c r="B20" t="str">
        <f t="shared" si="2"/>
        <v/>
      </c>
      <c r="C20" s="11" t="str">
        <f>IF(サークル対抗!C30="","",サークル対抗!C30)</f>
        <v/>
      </c>
      <c r="D20" s="11" t="str">
        <f>IF(サークル対抗!F30="","",サークル対抗!F30)</f>
        <v/>
      </c>
    </row>
    <row r="21" spans="1:17" x14ac:dyDescent="0.15">
      <c r="B21" t="str">
        <f t="shared" si="2"/>
        <v/>
      </c>
      <c r="C21" s="11" t="str">
        <f>IF(サークル対抗!C31="","",サークル対抗!C31)</f>
        <v/>
      </c>
      <c r="D21" s="11" t="str">
        <f>IF(サークル対抗!F31="","",サークル対抗!F31)</f>
        <v/>
      </c>
    </row>
    <row r="22" spans="1:17" x14ac:dyDescent="0.15">
      <c r="A22" t="str">
        <f>$A$1</f>
        <v>チーム名項番</v>
      </c>
      <c r="B22" t="str">
        <f>$B$1</f>
        <v>選手項番</v>
      </c>
    </row>
    <row r="23" spans="1:17" x14ac:dyDescent="0.15">
      <c r="A23" s="26"/>
      <c r="B23" s="26"/>
      <c r="C23" s="11" t="str">
        <f>IF(サークル対抗!C39="","",サークル対抗!C39)</f>
        <v/>
      </c>
      <c r="D23" s="11" t="str">
        <f>IF(サークル対抗!F39="","",サークル対抗!F39)</f>
        <v/>
      </c>
      <c r="E23" t="str">
        <f>IF(サークル対抗!C35="","×",サークル対抗!C35)</f>
        <v>×</v>
      </c>
      <c r="F23" t="str">
        <f>IF(サークル対抗!C37="","×",サークル対抗!C37)</f>
        <v>（B）</v>
      </c>
      <c r="G23" t="str">
        <f>$G$2</f>
        <v>男性</v>
      </c>
      <c r="H23" t="str">
        <f>IFERROR(INDEX($C:$C,1/LARGE(INDEX(($D$23:$D$42=$G$2)/ROW($D$23:$D$42),0),H$1)),"")</f>
        <v/>
      </c>
      <c r="I23" t="str">
        <f t="shared" ref="I23:Q23" si="4">IFERROR(INDEX($C:$C,1/LARGE(INDEX(($D$23:$D$42=$G$2)/ROW($D$23:$D$42),0),I$1)),"")</f>
        <v/>
      </c>
      <c r="J23" t="str">
        <f t="shared" si="4"/>
        <v/>
      </c>
      <c r="K23" t="str">
        <f t="shared" si="4"/>
        <v/>
      </c>
      <c r="L23" t="str">
        <f t="shared" si="4"/>
        <v/>
      </c>
      <c r="M23" t="str">
        <f t="shared" si="4"/>
        <v/>
      </c>
      <c r="N23" t="str">
        <f t="shared" si="4"/>
        <v/>
      </c>
      <c r="O23" t="str">
        <f t="shared" si="4"/>
        <v/>
      </c>
      <c r="P23" t="str">
        <f t="shared" si="4"/>
        <v/>
      </c>
      <c r="Q23" t="str">
        <f t="shared" si="4"/>
        <v/>
      </c>
    </row>
    <row r="24" spans="1:17" x14ac:dyDescent="0.15">
      <c r="B24" t="str">
        <f>IF(B23="","",B23+1)</f>
        <v/>
      </c>
      <c r="C24" s="11" t="str">
        <f>IF(サークル対抗!C40="","",サークル対抗!C40)</f>
        <v/>
      </c>
      <c r="D24" s="11" t="str">
        <f>IF(サークル対抗!F40="","",サークル対抗!F40)</f>
        <v/>
      </c>
      <c r="G24" t="str">
        <f>$G$3</f>
        <v>女性</v>
      </c>
      <c r="H24" t="str">
        <f>IFERROR(INDEX($C:$C,1/LARGE(INDEX(($D$23:$D$42=$G$3)/ROW($D$23:$D$42),0),H$1)),"")</f>
        <v/>
      </c>
      <c r="I24" t="str">
        <f t="shared" ref="I24:Q24" si="5">IFERROR(INDEX($C:$C,1/LARGE(INDEX(($D$23:$D$42=$G$3)/ROW($D$23:$D$42),0),I$1)),"")</f>
        <v/>
      </c>
      <c r="J24" t="str">
        <f t="shared" si="5"/>
        <v/>
      </c>
      <c r="K24" t="str">
        <f t="shared" si="5"/>
        <v/>
      </c>
      <c r="L24" t="str">
        <f t="shared" si="5"/>
        <v/>
      </c>
      <c r="M24" t="str">
        <f t="shared" si="5"/>
        <v/>
      </c>
      <c r="N24" t="str">
        <f t="shared" si="5"/>
        <v/>
      </c>
      <c r="O24" t="str">
        <f t="shared" si="5"/>
        <v/>
      </c>
      <c r="P24" t="str">
        <f t="shared" si="5"/>
        <v/>
      </c>
      <c r="Q24" t="str">
        <f t="shared" si="5"/>
        <v/>
      </c>
    </row>
    <row r="25" spans="1:17" x14ac:dyDescent="0.15">
      <c r="B25" t="str">
        <f t="shared" ref="B25:B42" si="6">IF(B24="","",B24+1)</f>
        <v/>
      </c>
      <c r="C25" s="11" t="str">
        <f>IF(サークル対抗!C41="","",サークル対抗!C41)</f>
        <v/>
      </c>
      <c r="D25" s="11" t="str">
        <f>IF(サークル対抗!F41="","",サークル対抗!F41)</f>
        <v/>
      </c>
      <c r="G25" t="str">
        <f>$G$4</f>
        <v>男性(55歳以上)</v>
      </c>
      <c r="H25" t="str">
        <f>IFERROR(INDEX($C:$C,1/LARGE(INDEX(($D$23:$D$42=$G$4)/ROW($D$23:$D$42),0),H$1)),"")</f>
        <v/>
      </c>
      <c r="I25" t="str">
        <f t="shared" ref="I25:Q25" si="7">IFERROR(INDEX($C:$C,1/LARGE(INDEX(($D$23:$D$42=$G$4)/ROW($D$23:$D$42),0),I$1)),"")</f>
        <v/>
      </c>
      <c r="J25" t="str">
        <f t="shared" si="7"/>
        <v/>
      </c>
      <c r="K25" t="str">
        <f t="shared" si="7"/>
        <v/>
      </c>
      <c r="L25" t="str">
        <f t="shared" si="7"/>
        <v/>
      </c>
      <c r="M25" t="str">
        <f t="shared" si="7"/>
        <v/>
      </c>
      <c r="N25" t="str">
        <f t="shared" si="7"/>
        <v/>
      </c>
      <c r="O25" t="str">
        <f t="shared" si="7"/>
        <v/>
      </c>
      <c r="P25" t="str">
        <f t="shared" si="7"/>
        <v/>
      </c>
      <c r="Q25" t="str">
        <f t="shared" si="7"/>
        <v/>
      </c>
    </row>
    <row r="26" spans="1:17" x14ac:dyDescent="0.15">
      <c r="B26" t="str">
        <f t="shared" si="6"/>
        <v/>
      </c>
      <c r="C26" s="11" t="str">
        <f>IF(サークル対抗!C42="","",サークル対抗!C42)</f>
        <v/>
      </c>
      <c r="D26" s="11" t="str">
        <f>IF(サークル対抗!F42="","",サークル対抗!F42)</f>
        <v/>
      </c>
    </row>
    <row r="27" spans="1:17" x14ac:dyDescent="0.15">
      <c r="B27" t="str">
        <f t="shared" si="6"/>
        <v/>
      </c>
      <c r="C27" s="11" t="str">
        <f>IF(サークル対抗!C43="","",サークル対抗!C43)</f>
        <v/>
      </c>
      <c r="D27" s="11" t="str">
        <f>IF(サークル対抗!F43="","",サークル対抗!F43)</f>
        <v/>
      </c>
    </row>
    <row r="28" spans="1:17" x14ac:dyDescent="0.15">
      <c r="B28" t="str">
        <f t="shared" si="6"/>
        <v/>
      </c>
      <c r="C28" s="11" t="str">
        <f>IF(サークル対抗!C44="","",サークル対抗!C44)</f>
        <v/>
      </c>
      <c r="D28" s="11" t="str">
        <f>IF(サークル対抗!F44="","",サークル対抗!F44)</f>
        <v/>
      </c>
    </row>
    <row r="29" spans="1:17" x14ac:dyDescent="0.15">
      <c r="B29" t="str">
        <f t="shared" si="6"/>
        <v/>
      </c>
      <c r="C29" s="11" t="str">
        <f>IF(サークル対抗!C45="","",サークル対抗!C45)</f>
        <v/>
      </c>
      <c r="D29" s="11" t="str">
        <f>IF(サークル対抗!F45="","",サークル対抗!F45)</f>
        <v/>
      </c>
    </row>
    <row r="30" spans="1:17" x14ac:dyDescent="0.15">
      <c r="B30" t="str">
        <f t="shared" si="6"/>
        <v/>
      </c>
      <c r="C30" s="11" t="str">
        <f>IF(サークル対抗!C46="","",サークル対抗!C46)</f>
        <v/>
      </c>
      <c r="D30" s="11" t="str">
        <f>IF(サークル対抗!F46="","",サークル対抗!F46)</f>
        <v/>
      </c>
    </row>
    <row r="31" spans="1:17" x14ac:dyDescent="0.15">
      <c r="B31" t="str">
        <f t="shared" si="6"/>
        <v/>
      </c>
      <c r="C31" s="11" t="str">
        <f>IF(サークル対抗!C47="","",サークル対抗!C47)</f>
        <v/>
      </c>
      <c r="D31" s="11" t="str">
        <f>IF(サークル対抗!F47="","",サークル対抗!F47)</f>
        <v/>
      </c>
    </row>
    <row r="32" spans="1:17" x14ac:dyDescent="0.15">
      <c r="B32" t="str">
        <f t="shared" si="6"/>
        <v/>
      </c>
      <c r="C32" s="11" t="str">
        <f>IF(サークル対抗!C48="","",サークル対抗!C48)</f>
        <v/>
      </c>
      <c r="D32" s="11" t="str">
        <f>IF(サークル対抗!F48="","",サークル対抗!F48)</f>
        <v/>
      </c>
    </row>
    <row r="33" spans="1:17" x14ac:dyDescent="0.15">
      <c r="B33" t="str">
        <f t="shared" si="6"/>
        <v/>
      </c>
      <c r="C33" s="11" t="str">
        <f>IF(サークル対抗!C49="","",サークル対抗!C49)</f>
        <v/>
      </c>
      <c r="D33" s="11" t="str">
        <f>IF(サークル対抗!F49="","",サークル対抗!F49)</f>
        <v/>
      </c>
    </row>
    <row r="34" spans="1:17" x14ac:dyDescent="0.15">
      <c r="B34" t="str">
        <f t="shared" si="6"/>
        <v/>
      </c>
      <c r="C34" s="11" t="str">
        <f>IF(サークル対抗!C50="","",サークル対抗!C50)</f>
        <v/>
      </c>
      <c r="D34" s="11" t="str">
        <f>IF(サークル対抗!F50="","",サークル対抗!F50)</f>
        <v/>
      </c>
    </row>
    <row r="35" spans="1:17" x14ac:dyDescent="0.15">
      <c r="B35" t="str">
        <f t="shared" si="6"/>
        <v/>
      </c>
      <c r="C35" s="11" t="str">
        <f>IF(サークル対抗!C51="","",サークル対抗!C51)</f>
        <v/>
      </c>
      <c r="D35" s="11" t="str">
        <f>IF(サークル対抗!F51="","",サークル対抗!F51)</f>
        <v/>
      </c>
    </row>
    <row r="36" spans="1:17" x14ac:dyDescent="0.15">
      <c r="B36" t="str">
        <f t="shared" si="6"/>
        <v/>
      </c>
      <c r="C36" s="11" t="str">
        <f>IF(サークル対抗!C52="","",サークル対抗!C52)</f>
        <v/>
      </c>
      <c r="D36" s="11" t="str">
        <f>IF(サークル対抗!F52="","",サークル対抗!F52)</f>
        <v/>
      </c>
    </row>
    <row r="37" spans="1:17" x14ac:dyDescent="0.15">
      <c r="B37" t="str">
        <f t="shared" si="6"/>
        <v/>
      </c>
      <c r="C37" s="11" t="str">
        <f>IF(サークル対抗!C53="","",サークル対抗!C53)</f>
        <v/>
      </c>
      <c r="D37" s="11" t="str">
        <f>IF(サークル対抗!F53="","",サークル対抗!F53)</f>
        <v/>
      </c>
    </row>
    <row r="38" spans="1:17" x14ac:dyDescent="0.15">
      <c r="B38" t="str">
        <f t="shared" si="6"/>
        <v/>
      </c>
      <c r="C38" s="11" t="str">
        <f>IF(サークル対抗!C54="","",サークル対抗!C54)</f>
        <v/>
      </c>
      <c r="D38" s="11" t="str">
        <f>IF(サークル対抗!F54="","",サークル対抗!F54)</f>
        <v/>
      </c>
    </row>
    <row r="39" spans="1:17" x14ac:dyDescent="0.15">
      <c r="B39" t="str">
        <f t="shared" si="6"/>
        <v/>
      </c>
      <c r="C39" s="11" t="str">
        <f>IF(サークル対抗!C55="","",サークル対抗!C55)</f>
        <v/>
      </c>
      <c r="D39" s="11" t="str">
        <f>IF(サークル対抗!F55="","",サークル対抗!F55)</f>
        <v/>
      </c>
    </row>
    <row r="40" spans="1:17" x14ac:dyDescent="0.15">
      <c r="B40" t="str">
        <f t="shared" si="6"/>
        <v/>
      </c>
      <c r="C40" s="11" t="str">
        <f>IF(サークル対抗!C56="","",サークル対抗!C56)</f>
        <v/>
      </c>
      <c r="D40" s="11" t="str">
        <f>IF(サークル対抗!F56="","",サークル対抗!F56)</f>
        <v/>
      </c>
    </row>
    <row r="41" spans="1:17" x14ac:dyDescent="0.15">
      <c r="B41" t="str">
        <f t="shared" si="6"/>
        <v/>
      </c>
      <c r="C41" s="11" t="str">
        <f>IF(サークル対抗!C57="","",サークル対抗!C57)</f>
        <v/>
      </c>
      <c r="D41" s="11" t="str">
        <f>IF(サークル対抗!F57="","",サークル対抗!F57)</f>
        <v/>
      </c>
    </row>
    <row r="42" spans="1:17" x14ac:dyDescent="0.15">
      <c r="B42" t="str">
        <f t="shared" si="6"/>
        <v/>
      </c>
      <c r="C42" s="11" t="str">
        <f>IF(サークル対抗!C58="","",サークル対抗!C58)</f>
        <v/>
      </c>
      <c r="D42" s="11" t="str">
        <f>IF(サークル対抗!F58="","",サークル対抗!F58)</f>
        <v/>
      </c>
    </row>
    <row r="43" spans="1:17" x14ac:dyDescent="0.15">
      <c r="A43" t="str">
        <f>$A$1</f>
        <v>チーム名項番</v>
      </c>
      <c r="B43" t="str">
        <f>$B$1</f>
        <v>選手項番</v>
      </c>
      <c r="D43" t="str">
        <f>IF(サークル対抗!F59="","",サークル対抗!F59)</f>
        <v/>
      </c>
    </row>
    <row r="44" spans="1:17" x14ac:dyDescent="0.15">
      <c r="A44" s="26"/>
      <c r="B44" s="26"/>
      <c r="C44" s="11" t="str">
        <f>IF(サークル対抗!C66="","",サークル対抗!C66)</f>
        <v/>
      </c>
      <c r="D44" s="11" t="str">
        <f>IF(サークル対抗!F66="","",サークル対抗!F66)</f>
        <v/>
      </c>
      <c r="E44" t="str">
        <f>IF(サークル対抗!C62="","×",サークル対抗!C62)</f>
        <v>×</v>
      </c>
      <c r="F44" t="str">
        <f>IF(サークル対抗!C64="","×",サークル対抗!C64)</f>
        <v>（C）</v>
      </c>
      <c r="G44" t="str">
        <f>$G$2</f>
        <v>男性</v>
      </c>
      <c r="H44" t="str">
        <f>IFERROR(INDEX($C:$C,1/LARGE(INDEX(($D$44:$D$63=$G$2)/ROW($D$44:$D$63),0),H$1)),"")</f>
        <v/>
      </c>
      <c r="I44" t="str">
        <f t="shared" ref="I44:Q44" si="8">IFERROR(INDEX($C:$C,1/LARGE(INDEX(($D$44:$D$63=$G$2)/ROW($D$44:$D$63),0),I$1)),"")</f>
        <v/>
      </c>
      <c r="J44" t="str">
        <f t="shared" si="8"/>
        <v/>
      </c>
      <c r="K44" t="str">
        <f t="shared" si="8"/>
        <v/>
      </c>
      <c r="L44" t="str">
        <f t="shared" si="8"/>
        <v/>
      </c>
      <c r="M44" t="str">
        <f t="shared" si="8"/>
        <v/>
      </c>
      <c r="N44" t="str">
        <f t="shared" si="8"/>
        <v/>
      </c>
      <c r="O44" t="str">
        <f t="shared" si="8"/>
        <v/>
      </c>
      <c r="P44" t="str">
        <f t="shared" si="8"/>
        <v/>
      </c>
      <c r="Q44" t="str">
        <f t="shared" si="8"/>
        <v/>
      </c>
    </row>
    <row r="45" spans="1:17" x14ac:dyDescent="0.15">
      <c r="B45" t="str">
        <f>IF(B44="","",B44+1)</f>
        <v/>
      </c>
      <c r="C45" s="11" t="str">
        <f>IF(サークル対抗!C67="","",サークル対抗!C67)</f>
        <v/>
      </c>
      <c r="D45" s="11" t="str">
        <f>IF(サークル対抗!F67="","",サークル対抗!F67)</f>
        <v/>
      </c>
      <c r="G45" t="str">
        <f>$G$3</f>
        <v>女性</v>
      </c>
      <c r="H45" t="str">
        <f>IFERROR(INDEX($C:$C,1/LARGE(INDEX(($D$44:$D$63=$G$3)/ROW($D$44:$D$63),0),H$1)),"")</f>
        <v/>
      </c>
      <c r="I45" t="str">
        <f t="shared" ref="I45:Q45" si="9">IFERROR(INDEX($C:$C,1/LARGE(INDEX(($D$44:$D$63=$G$3)/ROW($D$44:$D$63),0),I$1)),"")</f>
        <v/>
      </c>
      <c r="J45" t="str">
        <f t="shared" si="9"/>
        <v/>
      </c>
      <c r="K45" t="str">
        <f t="shared" si="9"/>
        <v/>
      </c>
      <c r="L45" t="str">
        <f t="shared" si="9"/>
        <v/>
      </c>
      <c r="M45" t="str">
        <f t="shared" si="9"/>
        <v/>
      </c>
      <c r="N45" t="str">
        <f t="shared" si="9"/>
        <v/>
      </c>
      <c r="O45" t="str">
        <f t="shared" si="9"/>
        <v/>
      </c>
      <c r="P45" t="str">
        <f t="shared" si="9"/>
        <v/>
      </c>
      <c r="Q45" t="str">
        <f t="shared" si="9"/>
        <v/>
      </c>
    </row>
    <row r="46" spans="1:17" x14ac:dyDescent="0.15">
      <c r="B46" t="str">
        <f t="shared" ref="B46:B63" si="10">IF(B45="","",B45+1)</f>
        <v/>
      </c>
      <c r="C46" s="11" t="str">
        <f>IF(サークル対抗!C68="","",サークル対抗!C68)</f>
        <v/>
      </c>
      <c r="D46" s="11" t="str">
        <f>IF(サークル対抗!F68="","",サークル対抗!F68)</f>
        <v/>
      </c>
      <c r="G46" t="str">
        <f>$G$4</f>
        <v>男性(55歳以上)</v>
      </c>
      <c r="H46" t="str">
        <f>IFERROR(INDEX($C:$C,1/LARGE(INDEX(($D$44:$D$63=$G$4)/ROW($D$44:$D$63),0),H$1)),"")</f>
        <v/>
      </c>
      <c r="I46" t="str">
        <f t="shared" ref="I46:Q46" si="11">IFERROR(INDEX($C:$C,1/LARGE(INDEX(($D$44:$D$63=$G$4)/ROW($D$44:$D$63),0),I$1)),"")</f>
        <v/>
      </c>
      <c r="J46" t="str">
        <f t="shared" si="11"/>
        <v/>
      </c>
      <c r="K46" t="str">
        <f t="shared" si="11"/>
        <v/>
      </c>
      <c r="L46" t="str">
        <f t="shared" si="11"/>
        <v/>
      </c>
      <c r="M46" t="str">
        <f t="shared" si="11"/>
        <v/>
      </c>
      <c r="N46" t="str">
        <f t="shared" si="11"/>
        <v/>
      </c>
      <c r="O46" t="str">
        <f t="shared" si="11"/>
        <v/>
      </c>
      <c r="P46" t="str">
        <f t="shared" si="11"/>
        <v/>
      </c>
      <c r="Q46" t="str">
        <f t="shared" si="11"/>
        <v/>
      </c>
    </row>
    <row r="47" spans="1:17" x14ac:dyDescent="0.15">
      <c r="B47" t="str">
        <f t="shared" si="10"/>
        <v/>
      </c>
      <c r="C47" s="11" t="str">
        <f>IF(サークル対抗!C69="","",サークル対抗!C69)</f>
        <v/>
      </c>
      <c r="D47" s="11" t="str">
        <f>IF(サークル対抗!F69="","",サークル対抗!F69)</f>
        <v/>
      </c>
    </row>
    <row r="48" spans="1:17" x14ac:dyDescent="0.15">
      <c r="B48" t="str">
        <f t="shared" si="10"/>
        <v/>
      </c>
      <c r="C48" s="11" t="str">
        <f>IF(サークル対抗!C70="","",サークル対抗!C70)</f>
        <v/>
      </c>
      <c r="D48" s="11" t="str">
        <f>IF(サークル対抗!F70="","",サークル対抗!F70)</f>
        <v/>
      </c>
    </row>
    <row r="49" spans="2:4" x14ac:dyDescent="0.15">
      <c r="B49" t="str">
        <f t="shared" si="10"/>
        <v/>
      </c>
      <c r="C49" s="11" t="str">
        <f>IF(サークル対抗!C71="","",サークル対抗!C71)</f>
        <v/>
      </c>
      <c r="D49" s="11" t="str">
        <f>IF(サークル対抗!F71="","",サークル対抗!F71)</f>
        <v/>
      </c>
    </row>
    <row r="50" spans="2:4" x14ac:dyDescent="0.15">
      <c r="B50" t="str">
        <f t="shared" si="10"/>
        <v/>
      </c>
      <c r="C50" s="11" t="str">
        <f>IF(サークル対抗!C72="","",サークル対抗!C72)</f>
        <v/>
      </c>
      <c r="D50" s="11" t="str">
        <f>IF(サークル対抗!F72="","",サークル対抗!F72)</f>
        <v/>
      </c>
    </row>
    <row r="51" spans="2:4" x14ac:dyDescent="0.15">
      <c r="B51" t="str">
        <f t="shared" si="10"/>
        <v/>
      </c>
      <c r="C51" s="11" t="str">
        <f>IF(サークル対抗!C73="","",サークル対抗!C73)</f>
        <v/>
      </c>
      <c r="D51" s="11" t="str">
        <f>IF(サークル対抗!F73="","",サークル対抗!F73)</f>
        <v/>
      </c>
    </row>
    <row r="52" spans="2:4" x14ac:dyDescent="0.15">
      <c r="B52" t="str">
        <f t="shared" si="10"/>
        <v/>
      </c>
      <c r="C52" s="11" t="str">
        <f>IF(サークル対抗!C74="","",サークル対抗!C74)</f>
        <v/>
      </c>
      <c r="D52" s="11" t="str">
        <f>IF(サークル対抗!F74="","",サークル対抗!F74)</f>
        <v/>
      </c>
    </row>
    <row r="53" spans="2:4" x14ac:dyDescent="0.15">
      <c r="B53" t="str">
        <f t="shared" si="10"/>
        <v/>
      </c>
      <c r="C53" s="11" t="str">
        <f>IF(サークル対抗!C75="","",サークル対抗!C75)</f>
        <v/>
      </c>
      <c r="D53" s="11" t="str">
        <f>IF(サークル対抗!F75="","",サークル対抗!F75)</f>
        <v/>
      </c>
    </row>
    <row r="54" spans="2:4" x14ac:dyDescent="0.15">
      <c r="B54" t="str">
        <f t="shared" si="10"/>
        <v/>
      </c>
      <c r="C54" s="11" t="str">
        <f>IF(サークル対抗!C76="","",サークル対抗!C76)</f>
        <v/>
      </c>
      <c r="D54" s="11" t="str">
        <f>IF(サークル対抗!F76="","",サークル対抗!F76)</f>
        <v/>
      </c>
    </row>
    <row r="55" spans="2:4" x14ac:dyDescent="0.15">
      <c r="B55" t="str">
        <f t="shared" si="10"/>
        <v/>
      </c>
      <c r="C55" s="11" t="str">
        <f>IF(サークル対抗!C77="","",サークル対抗!C77)</f>
        <v/>
      </c>
      <c r="D55" s="11" t="str">
        <f>IF(サークル対抗!F77="","",サークル対抗!F77)</f>
        <v/>
      </c>
    </row>
    <row r="56" spans="2:4" x14ac:dyDescent="0.15">
      <c r="B56" t="str">
        <f t="shared" si="10"/>
        <v/>
      </c>
      <c r="C56" s="11" t="str">
        <f>IF(サークル対抗!C78="","",サークル対抗!C78)</f>
        <v/>
      </c>
      <c r="D56" s="11" t="str">
        <f>IF(サークル対抗!F78="","",サークル対抗!F78)</f>
        <v/>
      </c>
    </row>
    <row r="57" spans="2:4" x14ac:dyDescent="0.15">
      <c r="B57" t="str">
        <f t="shared" si="10"/>
        <v/>
      </c>
      <c r="C57" s="11" t="str">
        <f>IF(サークル対抗!C79="","",サークル対抗!C79)</f>
        <v/>
      </c>
      <c r="D57" s="11" t="str">
        <f>IF(サークル対抗!F79="","",サークル対抗!F79)</f>
        <v/>
      </c>
    </row>
    <row r="58" spans="2:4" x14ac:dyDescent="0.15">
      <c r="B58" t="str">
        <f t="shared" si="10"/>
        <v/>
      </c>
      <c r="C58" s="11" t="str">
        <f>IF(サークル対抗!C80="","",サークル対抗!C80)</f>
        <v/>
      </c>
      <c r="D58" s="11" t="str">
        <f>IF(サークル対抗!F80="","",サークル対抗!F80)</f>
        <v/>
      </c>
    </row>
    <row r="59" spans="2:4" x14ac:dyDescent="0.15">
      <c r="B59" t="str">
        <f t="shared" si="10"/>
        <v/>
      </c>
      <c r="C59" s="11" t="str">
        <f>IF(サークル対抗!C81="","",サークル対抗!C81)</f>
        <v/>
      </c>
      <c r="D59" s="11" t="str">
        <f>IF(サークル対抗!F81="","",サークル対抗!F81)</f>
        <v/>
      </c>
    </row>
    <row r="60" spans="2:4" x14ac:dyDescent="0.15">
      <c r="B60" t="str">
        <f t="shared" si="10"/>
        <v/>
      </c>
      <c r="C60" s="11" t="str">
        <f>IF(サークル対抗!C82="","",サークル対抗!C82)</f>
        <v/>
      </c>
      <c r="D60" s="11" t="str">
        <f>IF(サークル対抗!F82="","",サークル対抗!F82)</f>
        <v/>
      </c>
    </row>
    <row r="61" spans="2:4" x14ac:dyDescent="0.15">
      <c r="B61" t="str">
        <f t="shared" si="10"/>
        <v/>
      </c>
      <c r="C61" s="11" t="str">
        <f>IF(サークル対抗!C83="","",サークル対抗!C83)</f>
        <v/>
      </c>
      <c r="D61" s="11" t="str">
        <f>IF(サークル対抗!F83="","",サークル対抗!F83)</f>
        <v/>
      </c>
    </row>
    <row r="62" spans="2:4" x14ac:dyDescent="0.15">
      <c r="B62" t="str">
        <f t="shared" si="10"/>
        <v/>
      </c>
      <c r="C62" s="11" t="str">
        <f>IF(サークル対抗!C84="","",サークル対抗!C84)</f>
        <v/>
      </c>
      <c r="D62" s="11" t="str">
        <f>IF(サークル対抗!F84="","",サークル対抗!F84)</f>
        <v/>
      </c>
    </row>
    <row r="63" spans="2:4" x14ac:dyDescent="0.15">
      <c r="B63" t="str">
        <f t="shared" si="10"/>
        <v/>
      </c>
      <c r="C63" s="11" t="str">
        <f>IF(サークル対抗!C85="","",サークル対抗!C85)</f>
        <v/>
      </c>
      <c r="D63" s="11" t="str">
        <f>IF(サークル対抗!F85="","",サークル対抗!F85)</f>
        <v/>
      </c>
    </row>
  </sheetData>
  <sheetProtection algorithmName="SHA-512" hashValue="reB1RZn4d44wOWmdUcf82qPT3wL+e5D0983UB7ZYwyPq4P/xIvfUW2KlXPSHGLaKDOoZWHSgHpHAMy0ulo1cBw==" saltValue="LRZcG3zcONNeQIO+jGmWGg=="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サークル対抗</vt:lpstr>
      <vt:lpstr>Data</vt:lpstr>
      <vt:lpstr>サークル対抗!Print_Area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T.OONISHI</dc:creator>
  <cp:lastModifiedBy>s h</cp:lastModifiedBy>
  <cp:lastPrinted>2008-05-10T02:59:06Z</cp:lastPrinted>
  <dcterms:created xsi:type="dcterms:W3CDTF">2000-04-14T23:28:23Z</dcterms:created>
  <dcterms:modified xsi:type="dcterms:W3CDTF">2024-11-02T14:11:06Z</dcterms:modified>
</cp:coreProperties>
</file>